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H30\01_がん検診等結果報告\07_提供用集計表（市町村・HC別）\"/>
    </mc:Choice>
  </mc:AlternateContent>
  <bookViews>
    <workbookView xWindow="0" yWindow="0" windowWidth="12345" windowHeight="7530" tabRatio="833"/>
  </bookViews>
  <sheets>
    <sheet name="市町村別（子宮体）" sheetId="1" r:id="rId1"/>
    <sheet name="年齢階級別（子宮体）" sheetId="2" r:id="rId2"/>
  </sheets>
  <definedNames>
    <definedName name="_xlnm.Print_Area" localSheetId="0">'市町村別（子宮体）'!$A$1:$X$69</definedName>
    <definedName name="_xlnm.Print_Area" localSheetId="1">'年齢階級別（子宮体）'!$A$1:$W$23</definedName>
    <definedName name="_xlnm.Print_Titles" localSheetId="0">'市町村別（子宮体）'!$3:$6</definedName>
    <definedName name="_xlnm.Print_Titles" localSheetId="1">'年齢階級別（子宮体）'!$B:$C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2" l="1"/>
  <c r="U22" i="2"/>
  <c r="T22" i="2"/>
  <c r="S22" i="2"/>
  <c r="V15" i="2"/>
  <c r="U15" i="2"/>
  <c r="T15" i="2"/>
  <c r="S15" i="2"/>
  <c r="T14" i="2"/>
  <c r="S14" i="2"/>
  <c r="T12" i="2"/>
  <c r="S12" i="2"/>
  <c r="W30" i="1" l="1"/>
  <c r="V30" i="1"/>
  <c r="U30" i="1"/>
  <c r="T30" i="1"/>
  <c r="U29" i="1"/>
  <c r="T29" i="1"/>
  <c r="W28" i="1"/>
  <c r="V28" i="1"/>
  <c r="U28" i="1"/>
  <c r="T28" i="1"/>
  <c r="W10" i="1"/>
  <c r="V10" i="1"/>
  <c r="U10" i="1"/>
  <c r="T10" i="1"/>
  <c r="W8" i="1"/>
  <c r="V8" i="1"/>
  <c r="U8" i="1"/>
  <c r="T8" i="1"/>
</calcChain>
</file>

<file path=xl/sharedStrings.xml><?xml version="1.0" encoding="utf-8"?>
<sst xmlns="http://schemas.openxmlformats.org/spreadsheetml/2006/main" count="324" uniqueCount="101">
  <si>
    <t>平成29年度　子宮がん検診（子宮体部）結果報告（市町村別集計表）</t>
    <phoneticPr fontId="2"/>
  </si>
  <si>
    <t>※20歳以上</t>
    <rPh sb="3" eb="6">
      <t>サイイジョウ</t>
    </rPh>
    <phoneticPr fontId="2"/>
  </si>
  <si>
    <t xml:space="preserve">   (平成30年3月末日現在)</t>
    <phoneticPr fontId="6"/>
  </si>
  <si>
    <t xml:space="preserve">   区    分</t>
  </si>
  <si>
    <t>受診者数</t>
    <rPh sb="0" eb="3">
      <t>ジュシンシャ</t>
    </rPh>
    <phoneticPr fontId="2"/>
  </si>
  <si>
    <t>細　胞　診</t>
    <rPh sb="0" eb="1">
      <t>ホソ</t>
    </rPh>
    <rPh sb="2" eb="3">
      <t>ホウ</t>
    </rPh>
    <rPh sb="4" eb="5">
      <t>シン</t>
    </rPh>
    <phoneticPr fontId="2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</si>
  <si>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2"/>
  </si>
  <si>
    <t>精検受診者数</t>
    <rPh sb="0" eb="2">
      <t>セイケン</t>
    </rPh>
    <rPh sb="2" eb="5">
      <t>ジュシンシャ</t>
    </rPh>
    <rPh sb="5" eb="6">
      <t>スウ</t>
    </rPh>
    <phoneticPr fontId="2"/>
  </si>
  <si>
    <t>精　検　結　果</t>
    <rPh sb="0" eb="1">
      <t>セイ</t>
    </rPh>
    <rPh sb="2" eb="3">
      <t>ケン</t>
    </rPh>
    <rPh sb="4" eb="5">
      <t>ムスブ</t>
    </rPh>
    <rPh sb="6" eb="7">
      <t>ハタシ</t>
    </rPh>
    <phoneticPr fontId="2"/>
  </si>
  <si>
    <t>精検未受診者数</t>
    <rPh sb="0" eb="2">
      <t>セイケン</t>
    </rPh>
    <rPh sb="2" eb="6">
      <t>ミジュシンシャ</t>
    </rPh>
    <rPh sb="6" eb="7">
      <t>スウ</t>
    </rPh>
    <phoneticPr fontId="6"/>
  </si>
  <si>
    <t>精検結果未把握</t>
    <rPh sb="0" eb="2">
      <t>セイケン</t>
    </rPh>
    <rPh sb="2" eb="4">
      <t>ケッカ</t>
    </rPh>
    <rPh sb="4" eb="5">
      <t>ミ</t>
    </rPh>
    <rPh sb="5" eb="7">
      <t>ハアク</t>
    </rPh>
    <phoneticPr fontId="6"/>
  </si>
  <si>
    <t>要精検率</t>
    <rPh sb="0" eb="1">
      <t>ヨウ</t>
    </rPh>
    <rPh sb="1" eb="3">
      <t>セイケン</t>
    </rPh>
    <rPh sb="3" eb="4">
      <t>リツ</t>
    </rPh>
    <phoneticPr fontId="2"/>
  </si>
  <si>
    <t>精検受診率</t>
    <rPh sb="0" eb="2">
      <t>セイケン</t>
    </rPh>
    <rPh sb="2" eb="4">
      <t>ジュシン</t>
    </rPh>
    <rPh sb="4" eb="5">
      <t>リツ</t>
    </rPh>
    <phoneticPr fontId="2"/>
  </si>
  <si>
    <t>がん発見率</t>
    <rPh sb="2" eb="4">
      <t>ハッケン</t>
    </rPh>
    <rPh sb="4" eb="5">
      <t>リツ</t>
    </rPh>
    <phoneticPr fontId="2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</si>
  <si>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2"/>
  </si>
  <si>
    <t>実施件数</t>
  </si>
  <si>
    <t>陰　性</t>
    <rPh sb="0" eb="1">
      <t>カゲ</t>
    </rPh>
    <rPh sb="2" eb="3">
      <t>セイ</t>
    </rPh>
    <phoneticPr fontId="2"/>
  </si>
  <si>
    <t>疑陽性</t>
    <rPh sb="0" eb="1">
      <t>ギ</t>
    </rPh>
    <rPh sb="1" eb="3">
      <t>ヨウセイ</t>
    </rPh>
    <phoneticPr fontId="2"/>
  </si>
  <si>
    <t>陽　性</t>
    <rPh sb="0" eb="1">
      <t>ヨウ</t>
    </rPh>
    <rPh sb="2" eb="3">
      <t>セイ</t>
    </rPh>
    <phoneticPr fontId="2"/>
  </si>
  <si>
    <t>判定不能</t>
    <rPh sb="0" eb="2">
      <t>ハンテイ</t>
    </rPh>
    <rPh sb="2" eb="4">
      <t>フノウ</t>
    </rPh>
    <phoneticPr fontId="2"/>
  </si>
  <si>
    <t>異常なし</t>
  </si>
  <si>
    <t>内膜増殖症</t>
    <rPh sb="2" eb="4">
      <t>ゾウショク</t>
    </rPh>
    <rPh sb="4" eb="5">
      <t>ショウ</t>
    </rPh>
    <phoneticPr fontId="2"/>
  </si>
  <si>
    <t>体がん</t>
    <rPh sb="0" eb="1">
      <t>タイ</t>
    </rPh>
    <phoneticPr fontId="2"/>
  </si>
  <si>
    <t>その他</t>
    <rPh sb="2" eb="3">
      <t>タ</t>
    </rPh>
    <phoneticPr fontId="2"/>
  </si>
  <si>
    <t>原発性がん
（再掲）</t>
    <rPh sb="0" eb="3">
      <t>ゲンパツセイ</t>
    </rPh>
    <rPh sb="7" eb="8">
      <t>サイ</t>
    </rPh>
    <rPh sb="8" eb="9">
      <t>ケイ</t>
    </rPh>
    <phoneticPr fontId="2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</si>
  <si>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</si>
  <si>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</si>
  <si>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</si>
  <si>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-</t>
    <phoneticPr fontId="2"/>
  </si>
  <si>
    <t>-</t>
    <phoneticPr fontId="2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</si>
  <si>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2"/>
  </si>
  <si>
    <t>-</t>
    <phoneticPr fontId="2"/>
  </si>
  <si>
    <t>村上市</t>
    <rPh sb="0" eb="3">
      <t>ムラカミシ</t>
    </rPh>
    <phoneticPr fontId="2"/>
  </si>
  <si>
    <t>関川村</t>
    <rPh sb="0" eb="3">
      <t>セキカワムラ</t>
    </rPh>
    <phoneticPr fontId="2"/>
  </si>
  <si>
    <t>粟島浦村</t>
    <rPh sb="0" eb="4">
      <t>アワシマウラムラ</t>
    </rPh>
    <phoneticPr fontId="2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</si>
  <si>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2"/>
  </si>
  <si>
    <t>-</t>
    <phoneticPr fontId="2"/>
  </si>
  <si>
    <t>新発田市</t>
    <rPh sb="0" eb="4">
      <t>シバタシ</t>
    </rPh>
    <phoneticPr fontId="2"/>
  </si>
  <si>
    <t>阿賀野市</t>
    <rPh sb="0" eb="4">
      <t>アガノシ</t>
    </rPh>
    <phoneticPr fontId="2"/>
  </si>
  <si>
    <t>胎内市</t>
    <rPh sb="0" eb="3">
      <t>タイナイシ</t>
    </rPh>
    <phoneticPr fontId="2"/>
  </si>
  <si>
    <t>聖籠町</t>
    <rPh sb="0" eb="3">
      <t>セイロウマチ</t>
    </rPh>
    <phoneticPr fontId="2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</si>
  <si>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2"/>
  </si>
  <si>
    <t>五泉市</t>
    <rPh sb="0" eb="3">
      <t>ゴセンシ</t>
    </rPh>
    <phoneticPr fontId="2"/>
  </si>
  <si>
    <t>阿賀町</t>
    <rPh sb="0" eb="3">
      <t>アガマチ</t>
    </rPh>
    <phoneticPr fontId="2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</si>
  <si>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2"/>
  </si>
  <si>
    <t>三条市</t>
    <rPh sb="0" eb="3">
      <t>サンジョウシ</t>
    </rPh>
    <phoneticPr fontId="2"/>
  </si>
  <si>
    <t>燕市</t>
    <rPh sb="0" eb="2">
      <t>ツバメシ</t>
    </rPh>
    <phoneticPr fontId="2"/>
  </si>
  <si>
    <t>加茂市</t>
    <rPh sb="0" eb="3">
      <t>カモシ</t>
    </rPh>
    <phoneticPr fontId="2"/>
  </si>
  <si>
    <t>田上町</t>
    <rPh sb="0" eb="3">
      <t>タガミマチ</t>
    </rPh>
    <phoneticPr fontId="2"/>
  </si>
  <si>
    <t>-</t>
    <phoneticPr fontId="2"/>
  </si>
  <si>
    <t>弥彦村</t>
    <rPh sb="0" eb="3">
      <t>ヤヒコムラ</t>
    </rPh>
    <phoneticPr fontId="2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</si>
  <si>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2"/>
  </si>
  <si>
    <t>長岡市</t>
    <rPh sb="0" eb="3">
      <t>ナガオカシ</t>
    </rPh>
    <phoneticPr fontId="2"/>
  </si>
  <si>
    <t>見附市</t>
    <rPh sb="0" eb="3">
      <t>ミツケシ</t>
    </rPh>
    <phoneticPr fontId="2"/>
  </si>
  <si>
    <t>出雲崎町</t>
    <rPh sb="0" eb="4">
      <t>イズモザキマチ</t>
    </rPh>
    <phoneticPr fontId="2"/>
  </si>
  <si>
    <t>小千谷市</t>
    <rPh sb="0" eb="2">
      <t>コセン</t>
    </rPh>
    <rPh sb="2" eb="4">
      <t>タニシ</t>
    </rPh>
    <phoneticPr fontId="2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</si>
  <si>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2"/>
  </si>
  <si>
    <t>魚沼市</t>
    <rPh sb="0" eb="3">
      <t>ウオヌマシ</t>
    </rPh>
    <phoneticPr fontId="2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</si>
  <si>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2"/>
  </si>
  <si>
    <t>南魚沼市</t>
    <rPh sb="0" eb="4">
      <t>ミナミウオヌマシ</t>
    </rPh>
    <phoneticPr fontId="2"/>
  </si>
  <si>
    <t>湯沢町</t>
    <rPh sb="0" eb="3">
      <t>ユザワマチ</t>
    </rPh>
    <phoneticPr fontId="2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</si>
  <si>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2"/>
  </si>
  <si>
    <t>十日町市</t>
    <rPh sb="0" eb="4">
      <t>トオカマチシ</t>
    </rPh>
    <phoneticPr fontId="2"/>
  </si>
  <si>
    <t>津南町</t>
    <rPh sb="0" eb="3">
      <t>ツナンマチ</t>
    </rPh>
    <phoneticPr fontId="2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</si>
  <si>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2"/>
  </si>
  <si>
    <t>柏崎市</t>
    <rPh sb="0" eb="3">
      <t>カシワザキシ</t>
    </rPh>
    <phoneticPr fontId="2"/>
  </si>
  <si>
    <t>刈羽村</t>
    <rPh sb="0" eb="2">
      <t>カリワ</t>
    </rPh>
    <rPh sb="2" eb="3">
      <t>ムラ</t>
    </rPh>
    <phoneticPr fontId="2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</si>
  <si>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2"/>
  </si>
  <si>
    <t>上越市</t>
    <rPh sb="0" eb="3">
      <t>ジョウエツシ</t>
    </rPh>
    <phoneticPr fontId="2"/>
  </si>
  <si>
    <t>妙高市</t>
    <rPh sb="0" eb="3">
      <t>ミョウコウシ</t>
    </rPh>
    <phoneticPr fontId="2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</si>
  <si>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2"/>
  </si>
  <si>
    <t>糸魚川市</t>
    <rPh sb="0" eb="4">
      <t>イトイガワシ</t>
    </rPh>
    <phoneticPr fontId="2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</si>
  <si>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2"/>
  </si>
  <si>
    <t>佐渡市</t>
    <rPh sb="0" eb="3">
      <t>サドシ</t>
    </rPh>
    <phoneticPr fontId="2"/>
  </si>
  <si>
    <t>-</t>
    <phoneticPr fontId="2"/>
  </si>
  <si>
    <t>新潟市</t>
    <rPh sb="0" eb="3">
      <t>ニイガタシ</t>
    </rPh>
    <phoneticPr fontId="2"/>
  </si>
  <si>
    <t>平成29年度　子宮がん検診（子宮体部）結果報告（年齢階級別集計表）</t>
    <phoneticPr fontId="2"/>
  </si>
  <si>
    <t>（平成30年3月末日現在）</t>
    <phoneticPr fontId="6"/>
  </si>
  <si>
    <t xml:space="preserve"> 区    分</t>
    <phoneticPr fontId="2"/>
  </si>
  <si>
    <t>精検未受診者数</t>
    <rPh sb="0" eb="2">
      <t>セイケン</t>
    </rPh>
    <rPh sb="2" eb="3">
      <t>ミ</t>
    </rPh>
    <rPh sb="3" eb="5">
      <t>ジュシン</t>
    </rPh>
    <rPh sb="5" eb="6">
      <t>シャ</t>
    </rPh>
    <rPh sb="6" eb="7">
      <t>スウ</t>
    </rPh>
    <phoneticPr fontId="6"/>
  </si>
  <si>
    <t>精検受診率</t>
    <rPh sb="0" eb="2">
      <t>セイケン</t>
    </rPh>
    <rPh sb="2" eb="5">
      <t>ジュシンリツ</t>
    </rPh>
    <phoneticPr fontId="2"/>
  </si>
  <si>
    <t>がん発見率</t>
    <rPh sb="2" eb="5">
      <t>ハッケンリツ</t>
    </rPh>
    <phoneticPr fontId="2"/>
  </si>
  <si>
    <t>内  膜
増殖症</t>
    <rPh sb="5" eb="7">
      <t>ゾウショク</t>
    </rPh>
    <rPh sb="7" eb="8">
      <t>ショウ</t>
    </rPh>
    <phoneticPr fontId="2"/>
  </si>
  <si>
    <t>原発性
がん
（再掲）</t>
    <rPh sb="0" eb="3">
      <t>ゲンパツセイ</t>
    </rPh>
    <rPh sb="8" eb="9">
      <t>サイ</t>
    </rPh>
    <rPh sb="9" eb="10">
      <t>ケイ</t>
    </rPh>
    <phoneticPr fontId="2"/>
  </si>
  <si>
    <t xml:space="preserve"> 20歳未満</t>
    <phoneticPr fontId="2"/>
  </si>
  <si>
    <t>-</t>
    <phoneticPr fontId="2"/>
  </si>
  <si>
    <t xml:space="preserve"> 20歳－24歳</t>
    <phoneticPr fontId="2"/>
  </si>
  <si>
    <t xml:space="preserve"> 25歳－29歳</t>
    <phoneticPr fontId="2"/>
  </si>
  <si>
    <t xml:space="preserve"> 30歳－34歳</t>
    <phoneticPr fontId="2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</si>
  <si>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</si>
  <si>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</si>
  <si>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</si>
  <si>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</si>
  <si>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</si>
  <si>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>-</t>
    <phoneticPr fontId="2"/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</si>
  <si>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</si>
  <si>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</si>
  <si>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</si>
  <si>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</si>
  <si>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</si>
  <si>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 xml:space="preserve"> 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</si>
</sst>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.0_);[Red]\(0.0\)"/>
    <numFmt numFmtId="177" formatCode="#,##0;\-#,##0;\-"/>
    <numFmt numFmtId="178" formatCode="#,##0.0_ "/>
  </numFmts>
  <fonts count="11" x14ac:knownFonts="1">
    <font>
      <sz val="13.5"/>
      <name val="FixedSys"/>
      <charset val="128"/>
    </font>
    <font>
      <sz val="14"/>
      <name val="ＭＳ 明朝"/>
      <family val="1"/>
      <charset val="128"/>
    </font>
    <font>
      <sz val="6.75"/>
      <name val="FixedSys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6.75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4"/>
      <name val="FixedSys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Fill="1"/>
    <xf numFmtId="38" fontId="4" fillId="0" borderId="0" xfId="1" applyFont="1" applyFill="1" applyProtection="1"/>
    <xf numFmtId="38" fontId="1" fillId="0" borderId="0" xfId="1" applyFont="1" applyFill="1" applyProtection="1"/>
    <xf numFmtId="38" fontId="5" fillId="0" borderId="0" xfId="1" applyFont="1" applyFill="1" applyProtection="1"/>
    <xf numFmtId="176" fontId="1" fillId="0" borderId="0" xfId="1" applyNumberFormat="1" applyFont="1" applyFill="1" applyProtection="1"/>
    <xf numFmtId="38" fontId="1" fillId="0" borderId="1" xfId="1" applyFont="1" applyFill="1" applyBorder="1" applyProtection="1"/>
    <xf numFmtId="176" fontId="1" fillId="0" borderId="1" xfId="1" applyNumberFormat="1" applyFont="1" applyFill="1" applyBorder="1" applyAlignment="1" applyProtection="1">
      <alignment horizontal="right"/>
      <protection locked="0"/>
    </xf>
    <xf numFmtId="176" fontId="1" fillId="0" borderId="1" xfId="0" applyNumberFormat="1" applyFont="1" applyFill="1" applyBorder="1" applyAlignment="1" applyProtection="1">
      <protection locked="0"/>
    </xf>
    <xf numFmtId="38" fontId="1" fillId="0" borderId="2" xfId="1" applyFont="1" applyFill="1" applyBorder="1" applyAlignment="1" applyProtection="1">
      <alignment horizontal="center" vertical="center"/>
    </xf>
    <xf numFmtId="38" fontId="1" fillId="0" borderId="3" xfId="1" applyFont="1" applyFill="1" applyBorder="1" applyAlignment="1" applyProtection="1">
      <alignment horizontal="center" vertical="center"/>
    </xf>
    <xf numFmtId="38" fontId="1" fillId="0" borderId="4" xfId="1" applyFont="1" applyFill="1" applyBorder="1" applyAlignment="1" applyProtection="1">
      <alignment horizontal="center" vertical="center"/>
    </xf>
    <xf numFmtId="38" fontId="1" fillId="0" borderId="5" xfId="1" applyFont="1" applyFill="1" applyBorder="1" applyAlignment="1" applyProtection="1">
      <alignment horizontal="center" vertical="center" textRotation="255"/>
    </xf>
    <xf numFmtId="38" fontId="1" fillId="0" borderId="6" xfId="1" applyFont="1" applyFill="1" applyBorder="1" applyAlignment="1" applyProtection="1">
      <alignment horizontal="center" vertical="center"/>
    </xf>
    <xf numFmtId="38" fontId="1" fillId="0" borderId="7" xfId="1" applyFont="1" applyFill="1" applyBorder="1" applyAlignment="1" applyProtection="1">
      <alignment horizontal="center" vertical="center"/>
    </xf>
    <xf numFmtId="38" fontId="1" fillId="0" borderId="8" xfId="1" applyFont="1" applyFill="1" applyBorder="1" applyAlignment="1" applyProtection="1">
      <alignment horizontal="center" vertical="center"/>
    </xf>
    <xf numFmtId="38" fontId="1" fillId="0" borderId="5" xfId="1" applyFont="1" applyFill="1" applyBorder="1" applyAlignment="1" applyProtection="1">
      <alignment horizontal="center" vertical="center" textRotation="255" wrapText="1"/>
    </xf>
    <xf numFmtId="176" fontId="1" fillId="0" borderId="5" xfId="1" applyNumberFormat="1" applyFont="1" applyFill="1" applyBorder="1" applyAlignment="1" applyProtection="1">
      <alignment horizontal="center" vertical="center" textRotation="255" wrapText="1"/>
    </xf>
    <xf numFmtId="38" fontId="1" fillId="0" borderId="9" xfId="1" applyFont="1" applyFill="1" applyBorder="1" applyAlignment="1" applyProtection="1">
      <alignment horizontal="center" vertical="center"/>
    </xf>
    <xf numFmtId="38" fontId="1" fillId="0" borderId="0" xfId="1" applyFont="1" applyFill="1" applyBorder="1" applyAlignment="1" applyProtection="1">
      <alignment horizontal="center" vertical="center"/>
    </xf>
    <xf numFmtId="38" fontId="1" fillId="0" borderId="10" xfId="1" applyFont="1" applyFill="1" applyBorder="1" applyAlignment="1" applyProtection="1">
      <alignment horizontal="center" vertical="center"/>
    </xf>
    <xf numFmtId="38" fontId="1" fillId="0" borderId="11" xfId="1" applyFont="1" applyFill="1" applyBorder="1" applyAlignment="1" applyProtection="1">
      <alignment horizontal="center" vertical="center" textRotation="255"/>
    </xf>
    <xf numFmtId="38" fontId="1" fillId="0" borderId="2" xfId="1" applyFont="1" applyFill="1" applyBorder="1" applyAlignment="1" applyProtection="1">
      <alignment horizontal="center" vertical="center" textRotation="255"/>
    </xf>
    <xf numFmtId="38" fontId="1" fillId="0" borderId="8" xfId="1" applyFont="1" applyFill="1" applyBorder="1" applyAlignment="1" applyProtection="1">
      <alignment horizontal="center" textRotation="255"/>
    </xf>
    <xf numFmtId="0" fontId="1" fillId="0" borderId="11" xfId="0" applyFont="1" applyFill="1" applyBorder="1" applyAlignment="1" applyProtection="1">
      <alignment horizontal="center" vertical="center" textRotation="255" wrapText="1"/>
    </xf>
    <xf numFmtId="176" fontId="1" fillId="0" borderId="11" xfId="1" applyNumberFormat="1" applyFont="1" applyFill="1" applyBorder="1" applyAlignment="1" applyProtection="1">
      <alignment horizontal="center" vertical="center" textRotation="255" wrapText="1"/>
    </xf>
    <xf numFmtId="38" fontId="1" fillId="0" borderId="9" xfId="1" applyFont="1" applyFill="1" applyBorder="1" applyAlignment="1" applyProtection="1">
      <alignment horizontal="center" vertical="center" textRotation="255"/>
    </xf>
    <xf numFmtId="38" fontId="1" fillId="0" borderId="12" xfId="1" applyFont="1" applyFill="1" applyBorder="1" applyAlignment="1" applyProtection="1">
      <alignment horizontal="center" vertical="center" textRotation="255" wrapText="1"/>
    </xf>
    <xf numFmtId="38" fontId="1" fillId="0" borderId="13" xfId="1" applyFont="1" applyFill="1" applyBorder="1" applyAlignment="1" applyProtection="1">
      <alignment horizontal="center" vertical="center"/>
    </xf>
    <xf numFmtId="38" fontId="1" fillId="0" borderId="1" xfId="1" applyFont="1" applyFill="1" applyBorder="1" applyAlignment="1" applyProtection="1">
      <alignment horizontal="center" vertical="center"/>
    </xf>
    <xf numFmtId="38" fontId="1" fillId="0" borderId="14" xfId="1" applyFont="1" applyFill="1" applyBorder="1" applyAlignment="1" applyProtection="1">
      <alignment horizontal="center" vertical="center"/>
    </xf>
    <xf numFmtId="38" fontId="1" fillId="0" borderId="15" xfId="1" applyFont="1" applyFill="1" applyBorder="1" applyAlignment="1" applyProtection="1">
      <alignment horizontal="center" vertical="center" textRotation="255"/>
    </xf>
    <xf numFmtId="38" fontId="1" fillId="0" borderId="13" xfId="1" applyFont="1" applyFill="1" applyBorder="1" applyAlignment="1" applyProtection="1">
      <alignment horizontal="center" vertical="center" textRotation="255"/>
    </xf>
    <xf numFmtId="38" fontId="1" fillId="0" borderId="12" xfId="1" applyFont="1" applyFill="1" applyBorder="1" applyAlignment="1" applyProtection="1">
      <alignment horizontal="center" vertical="center" textRotation="255"/>
    </xf>
    <xf numFmtId="0" fontId="1" fillId="0" borderId="15" xfId="0" applyFont="1" applyFill="1" applyBorder="1" applyAlignment="1" applyProtection="1">
      <alignment horizontal="center" vertical="center" textRotation="255" wrapText="1"/>
    </xf>
    <xf numFmtId="176" fontId="1" fillId="0" borderId="15" xfId="1" applyNumberFormat="1" applyFont="1" applyFill="1" applyBorder="1" applyAlignment="1" applyProtection="1">
      <alignment horizontal="center" vertical="center" textRotation="255" wrapText="1"/>
    </xf>
    <xf numFmtId="0" fontId="1" fillId="0" borderId="10" xfId="0" applyFont="1" applyFill="1" applyBorder="1"/>
    <xf numFmtId="38" fontId="1" fillId="0" borderId="3" xfId="1" applyFont="1" applyFill="1" applyBorder="1" applyAlignment="1" applyProtection="1">
      <alignment horizontal="center"/>
    </xf>
    <xf numFmtId="176" fontId="1" fillId="0" borderId="16" xfId="1" applyNumberFormat="1" applyFont="1" applyFill="1" applyBorder="1" applyProtection="1"/>
    <xf numFmtId="38" fontId="1" fillId="0" borderId="17" xfId="1" applyFont="1" applyFill="1" applyBorder="1" applyAlignment="1" applyProtection="1">
      <alignment horizontal="center"/>
    </xf>
    <xf numFmtId="38" fontId="1" fillId="0" borderId="18" xfId="1" applyFont="1" applyFill="1" applyBorder="1" applyAlignment="1" applyProtection="1">
      <alignment horizontal="center"/>
    </xf>
    <xf numFmtId="41" fontId="1" fillId="0" borderId="18" xfId="1" applyNumberFormat="1" applyFont="1" applyFill="1" applyBorder="1" applyProtection="1"/>
    <xf numFmtId="176" fontId="1" fillId="0" borderId="18" xfId="1" applyNumberFormat="1" applyFont="1" applyFill="1" applyBorder="1" applyAlignment="1" applyProtection="1">
      <alignment horizontal="right"/>
    </xf>
    <xf numFmtId="176" fontId="1" fillId="0" borderId="19" xfId="1" applyNumberFormat="1" applyFont="1" applyFill="1" applyBorder="1" applyAlignment="1" applyProtection="1">
      <alignment horizontal="right"/>
    </xf>
    <xf numFmtId="38" fontId="1" fillId="0" borderId="0" xfId="1" applyFont="1" applyFill="1" applyBorder="1" applyAlignment="1" applyProtection="1">
      <alignment horizontal="center"/>
    </xf>
    <xf numFmtId="41" fontId="1" fillId="0" borderId="0" xfId="1" applyNumberFormat="1" applyFont="1" applyFill="1" applyProtection="1"/>
    <xf numFmtId="176" fontId="1" fillId="0" borderId="0" xfId="1" applyNumberFormat="1" applyFont="1" applyFill="1" applyAlignment="1" applyProtection="1">
      <alignment horizontal="right"/>
    </xf>
    <xf numFmtId="176" fontId="1" fillId="0" borderId="20" xfId="1" applyNumberFormat="1" applyFont="1" applyFill="1" applyBorder="1" applyAlignment="1" applyProtection="1">
      <alignment horizontal="right"/>
    </xf>
    <xf numFmtId="176" fontId="1" fillId="0" borderId="10" xfId="1" applyNumberFormat="1" applyFont="1" applyFill="1" applyBorder="1" applyAlignment="1" applyProtection="1">
      <alignment horizontal="right"/>
    </xf>
    <xf numFmtId="176" fontId="1" fillId="0" borderId="21" xfId="1" applyNumberFormat="1" applyFont="1" applyFill="1" applyBorder="1" applyAlignment="1" applyProtection="1">
      <alignment horizontal="right"/>
    </xf>
    <xf numFmtId="38" fontId="1" fillId="0" borderId="17" xfId="1" applyFont="1" applyFill="1" applyBorder="1" applyAlignment="1" applyProtection="1">
      <alignment horizontal="center" vertical="center"/>
    </xf>
    <xf numFmtId="38" fontId="1" fillId="0" borderId="18" xfId="1" applyFont="1" applyFill="1" applyBorder="1" applyAlignment="1" applyProtection="1">
      <alignment horizontal="center" vertical="center"/>
    </xf>
    <xf numFmtId="0" fontId="1" fillId="0" borderId="9" xfId="0" applyFont="1" applyFill="1" applyBorder="1"/>
    <xf numFmtId="38" fontId="1" fillId="0" borderId="22" xfId="1" applyFont="1" applyFill="1" applyBorder="1" applyAlignment="1" applyProtection="1">
      <alignment horizontal="center"/>
    </xf>
    <xf numFmtId="38" fontId="1" fillId="0" borderId="23" xfId="1" applyFont="1" applyFill="1" applyBorder="1" applyAlignment="1" applyProtection="1">
      <alignment horizontal="center"/>
    </xf>
    <xf numFmtId="176" fontId="1" fillId="0" borderId="24" xfId="1" applyNumberFormat="1" applyFont="1" applyFill="1" applyBorder="1" applyAlignment="1" applyProtection="1">
      <alignment horizontal="right"/>
    </xf>
    <xf numFmtId="0" fontId="1" fillId="0" borderId="13" xfId="0" applyFont="1" applyFill="1" applyBorder="1"/>
    <xf numFmtId="0" fontId="1" fillId="0" borderId="1" xfId="0" applyFont="1" applyFill="1" applyBorder="1"/>
    <xf numFmtId="176" fontId="1" fillId="0" borderId="1" xfId="0" applyNumberFormat="1" applyFont="1" applyFill="1" applyBorder="1" applyAlignment="1">
      <alignment horizontal="right"/>
    </xf>
    <xf numFmtId="176" fontId="1" fillId="0" borderId="14" xfId="0" applyNumberFormat="1" applyFont="1" applyFill="1" applyBorder="1" applyAlignment="1">
      <alignment horizontal="right"/>
    </xf>
    <xf numFmtId="176" fontId="1" fillId="0" borderId="0" xfId="0" applyNumberFormat="1" applyFont="1" applyFill="1" applyAlignment="1">
      <alignment horizontal="right"/>
    </xf>
    <xf numFmtId="176" fontId="1" fillId="0" borderId="0" xfId="0" applyNumberFormat="1" applyFont="1" applyFill="1"/>
    <xf numFmtId="177" fontId="7" fillId="0" borderId="0" xfId="1" applyNumberFormat="1" applyFont="1" applyFill="1" applyProtection="1"/>
    <xf numFmtId="177" fontId="1" fillId="0" borderId="0" xfId="1" applyNumberFormat="1" applyFont="1" applyFill="1" applyProtection="1"/>
    <xf numFmtId="177" fontId="5" fillId="0" borderId="0" xfId="1" applyNumberFormat="1" applyFont="1" applyFill="1" applyProtection="1"/>
    <xf numFmtId="178" fontId="1" fillId="0" borderId="0" xfId="1" applyNumberFormat="1" applyFont="1" applyFill="1" applyProtection="1"/>
    <xf numFmtId="177" fontId="8" fillId="0" borderId="0" xfId="1" applyNumberFormat="1" applyFont="1" applyFill="1" applyProtection="1"/>
    <xf numFmtId="177" fontId="1" fillId="0" borderId="1" xfId="1" applyNumberFormat="1" applyFont="1" applyFill="1" applyBorder="1" applyProtection="1"/>
    <xf numFmtId="178" fontId="1" fillId="0" borderId="1" xfId="1" applyNumberFormat="1" applyFont="1" applyFill="1" applyBorder="1" applyAlignment="1" applyProtection="1">
      <alignment horizontal="right"/>
      <protection locked="0"/>
    </xf>
    <xf numFmtId="178" fontId="9" fillId="0" borderId="1" xfId="0" applyNumberFormat="1" applyFont="1" applyFill="1" applyBorder="1" applyAlignment="1" applyProtection="1">
      <protection locked="0"/>
    </xf>
    <xf numFmtId="177" fontId="10" fillId="0" borderId="2" xfId="1" applyNumberFormat="1" applyFont="1" applyFill="1" applyBorder="1" applyAlignment="1" applyProtection="1">
      <alignment horizontal="center" vertical="center"/>
    </xf>
    <xf numFmtId="177" fontId="10" fillId="0" borderId="3" xfId="1" applyNumberFormat="1" applyFont="1" applyFill="1" applyBorder="1" applyAlignment="1" applyProtection="1">
      <alignment horizontal="center" vertical="center"/>
    </xf>
    <xf numFmtId="177" fontId="10" fillId="0" borderId="5" xfId="1" applyNumberFormat="1" applyFont="1" applyFill="1" applyBorder="1" applyAlignment="1" applyProtection="1">
      <alignment horizontal="center" vertical="center" textRotation="255"/>
    </xf>
    <xf numFmtId="177" fontId="10" fillId="0" borderId="6" xfId="1" applyNumberFormat="1" applyFont="1" applyFill="1" applyBorder="1" applyAlignment="1" applyProtection="1">
      <alignment horizontal="center" vertical="center"/>
    </xf>
    <xf numFmtId="177" fontId="10" fillId="0" borderId="7" xfId="1" applyNumberFormat="1" applyFont="1" applyFill="1" applyBorder="1" applyAlignment="1" applyProtection="1">
      <alignment horizontal="center" vertical="center"/>
    </xf>
    <xf numFmtId="177" fontId="10" fillId="0" borderId="8" xfId="1" applyNumberFormat="1" applyFont="1" applyFill="1" applyBorder="1" applyAlignment="1" applyProtection="1">
      <alignment horizontal="center" vertical="center"/>
    </xf>
    <xf numFmtId="177" fontId="10" fillId="0" borderId="5" xfId="1" applyNumberFormat="1" applyFont="1" applyFill="1" applyBorder="1" applyAlignment="1" applyProtection="1">
      <alignment horizontal="center" vertical="center" textRotation="255" wrapText="1"/>
    </xf>
    <xf numFmtId="178" fontId="10" fillId="0" borderId="5" xfId="1" applyNumberFormat="1" applyFont="1" applyFill="1" applyBorder="1" applyAlignment="1" applyProtection="1">
      <alignment horizontal="center" vertical="center" textRotation="255" wrapText="1"/>
    </xf>
    <xf numFmtId="177" fontId="10" fillId="0" borderId="0" xfId="1" applyNumberFormat="1" applyFont="1" applyFill="1" applyProtection="1"/>
    <xf numFmtId="177" fontId="10" fillId="0" borderId="9" xfId="1" applyNumberFormat="1" applyFont="1" applyFill="1" applyBorder="1" applyAlignment="1" applyProtection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</xf>
    <xf numFmtId="177" fontId="10" fillId="0" borderId="11" xfId="1" applyNumberFormat="1" applyFont="1" applyFill="1" applyBorder="1" applyAlignment="1" applyProtection="1">
      <alignment horizontal="center" vertical="center" textRotation="255"/>
    </xf>
    <xf numFmtId="177" fontId="10" fillId="0" borderId="5" xfId="1" applyNumberFormat="1" applyFont="1" applyFill="1" applyBorder="1" applyAlignment="1" applyProtection="1">
      <alignment horizontal="center" vertical="center"/>
    </xf>
    <xf numFmtId="177" fontId="10" fillId="0" borderId="5" xfId="1" applyNumberFormat="1" applyFont="1" applyFill="1" applyBorder="1" applyAlignment="1" applyProtection="1">
      <alignment horizontal="center" vertical="center" wrapText="1"/>
    </xf>
    <xf numFmtId="177" fontId="10" fillId="0" borderId="8" xfId="1" applyNumberFormat="1" applyFont="1" applyFill="1" applyBorder="1" applyAlignment="1" applyProtection="1">
      <alignment horizontal="center"/>
    </xf>
    <xf numFmtId="177" fontId="10" fillId="0" borderId="11" xfId="0" applyNumberFormat="1" applyFont="1" applyFill="1" applyBorder="1" applyAlignment="1" applyProtection="1">
      <alignment horizontal="center" vertical="center" textRotation="255" wrapText="1"/>
    </xf>
    <xf numFmtId="178" fontId="10" fillId="0" borderId="11" xfId="1" applyNumberFormat="1" applyFont="1" applyFill="1" applyBorder="1" applyAlignment="1" applyProtection="1">
      <alignment horizontal="center" vertical="center" textRotation="255" wrapText="1"/>
    </xf>
    <xf numFmtId="177" fontId="10" fillId="0" borderId="11" xfId="1" applyNumberFormat="1" applyFont="1" applyFill="1" applyBorder="1" applyAlignment="1" applyProtection="1">
      <alignment horizontal="center" vertical="center"/>
    </xf>
    <xf numFmtId="177" fontId="10" fillId="0" borderId="12" xfId="1" applyNumberFormat="1" applyFont="1" applyFill="1" applyBorder="1" applyAlignment="1" applyProtection="1">
      <alignment horizontal="center" vertical="center" wrapText="1"/>
    </xf>
    <xf numFmtId="177" fontId="10" fillId="0" borderId="15" xfId="1" applyNumberFormat="1" applyFont="1" applyFill="1" applyBorder="1" applyAlignment="1" applyProtection="1">
      <alignment horizontal="center" vertical="center" textRotation="255"/>
    </xf>
    <xf numFmtId="177" fontId="10" fillId="0" borderId="15" xfId="1" applyNumberFormat="1" applyFont="1" applyFill="1" applyBorder="1" applyAlignment="1" applyProtection="1">
      <alignment horizontal="center" vertical="center"/>
    </xf>
    <xf numFmtId="177" fontId="10" fillId="0" borderId="13" xfId="1" applyNumberFormat="1" applyFont="1" applyFill="1" applyBorder="1" applyAlignment="1" applyProtection="1">
      <alignment horizontal="center" vertical="center"/>
    </xf>
    <xf numFmtId="177" fontId="10" fillId="0" borderId="12" xfId="1" applyNumberFormat="1" applyFont="1" applyFill="1" applyBorder="1" applyAlignment="1" applyProtection="1">
      <alignment horizontal="center" vertical="center"/>
    </xf>
    <xf numFmtId="177" fontId="10" fillId="0" borderId="15" xfId="0" applyNumberFormat="1" applyFont="1" applyFill="1" applyBorder="1" applyAlignment="1" applyProtection="1">
      <alignment horizontal="center" vertical="center" textRotation="255" wrapText="1"/>
    </xf>
    <xf numFmtId="178" fontId="10" fillId="0" borderId="15" xfId="1" applyNumberFormat="1" applyFont="1" applyFill="1" applyBorder="1" applyAlignment="1" applyProtection="1">
      <alignment horizontal="center" vertical="center" textRotation="255" wrapText="1"/>
    </xf>
    <xf numFmtId="177" fontId="1" fillId="0" borderId="6" xfId="1" applyNumberFormat="1" applyFont="1" applyFill="1" applyBorder="1" applyProtection="1"/>
    <xf numFmtId="177" fontId="1" fillId="0" borderId="8" xfId="1" applyNumberFormat="1" applyFont="1" applyFill="1" applyBorder="1" applyProtection="1"/>
    <xf numFmtId="177" fontId="1" fillId="0" borderId="12" xfId="1" applyNumberFormat="1" applyFont="1" applyFill="1" applyBorder="1" applyAlignment="1" applyProtection="1">
      <alignment shrinkToFit="1"/>
      <protection locked="0"/>
    </xf>
    <xf numFmtId="178" fontId="1" fillId="0" borderId="12" xfId="1" applyNumberFormat="1" applyFont="1" applyFill="1" applyBorder="1" applyAlignment="1" applyProtection="1">
      <alignment horizontal="right"/>
    </xf>
    <xf numFmtId="177" fontId="1" fillId="0" borderId="0" xfId="1" applyNumberFormat="1" applyFont="1" applyFill="1" applyAlignment="1" applyProtection="1">
      <alignment horizontal="right" shrinkToFit="1"/>
    </xf>
    <xf numFmtId="177" fontId="9" fillId="0" borderId="11" xfId="0" applyNumberFormat="1" applyFont="1" applyFill="1" applyBorder="1" applyAlignment="1" applyProtection="1">
      <alignment shrinkToFit="1"/>
    </xf>
    <xf numFmtId="177" fontId="1" fillId="0" borderId="13" xfId="1" applyNumberFormat="1" applyFont="1" applyFill="1" applyBorder="1" applyProtection="1"/>
    <xf numFmtId="177" fontId="1" fillId="0" borderId="14" xfId="1" applyNumberFormat="1" applyFont="1" applyFill="1" applyBorder="1" applyProtection="1"/>
    <xf numFmtId="177" fontId="1" fillId="0" borderId="25" xfId="1" applyNumberFormat="1" applyFont="1" applyFill="1" applyBorder="1" applyProtection="1"/>
    <xf numFmtId="177" fontId="1" fillId="0" borderId="26" xfId="1" applyNumberFormat="1" applyFont="1" applyFill="1" applyBorder="1" applyProtection="1"/>
    <xf numFmtId="177" fontId="1" fillId="0" borderId="27" xfId="1" applyNumberFormat="1" applyFont="1" applyFill="1" applyBorder="1" applyAlignment="1" applyProtection="1">
      <alignment shrinkToFit="1"/>
      <protection locked="0"/>
    </xf>
    <xf numFmtId="178" fontId="1" fillId="0" borderId="27" xfId="1" applyNumberFormat="1" applyFont="1" applyFill="1" applyBorder="1" applyAlignment="1" applyProtection="1">
      <alignment horizontal="right"/>
    </xf>
    <xf numFmtId="177" fontId="1" fillId="0" borderId="15" xfId="1" applyNumberFormat="1" applyFont="1" applyFill="1" applyBorder="1" applyAlignment="1" applyProtection="1">
      <alignment shrinkToFit="1"/>
      <protection locked="0"/>
    </xf>
    <xf numFmtId="178" fontId="1" fillId="0" borderId="15" xfId="1" applyNumberFormat="1" applyFont="1" applyFill="1" applyBorder="1" applyAlignment="1" applyProtection="1">
      <alignment horizontal="right"/>
    </xf>
    <xf numFmtId="177" fontId="1" fillId="0" borderId="0" xfId="1" applyNumberFormat="1" applyFont="1" applyFill="1" applyAlignment="1" applyProtection="1">
      <alignment horizontal="right"/>
    </xf>
    <xf numFmtId="177" fontId="1" fillId="0" borderId="0" xfId="1" applyNumberFormat="1" applyFont="1" applyFill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69"/>
  <sheetViews>
    <sheetView tabSelected="1" view="pageBreakPreview" zoomScale="80" zoomScaleNormal="100" zoomScaleSheetLayoutView="80" workbookViewId="0">
      <selection activeCell="B1" sqref="B1"/>
    </sheetView>
  </sheetViews>
  <sheetFormatPr defaultRowHeight="17.25" x14ac:dyDescent="0.2"/>
  <cols>
    <col min="1" max="1" width="2.125" style="1" customWidth="1"/>
    <col min="2" max="3" width="7.125" style="1" customWidth="1"/>
    <col min="4" max="4" width="10.375" style="1" customWidth="1"/>
    <col min="5" max="19" width="7.625" style="1" customWidth="1"/>
    <col min="20" max="23" width="10.625" style="61" customWidth="1"/>
    <col min="24" max="24" width="2.875" style="1" customWidth="1"/>
    <col min="25" max="16384" width="9" style="1"/>
  </cols>
  <sheetData>
    <row r="1" spans="1:23" ht="42" customHeight="1" x14ac:dyDescent="0.3">
      <c r="B1" s="2" t="s">
        <v>0</v>
      </c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5"/>
      <c r="U1" s="5"/>
      <c r="V1" s="5"/>
      <c r="W1" s="5"/>
    </row>
    <row r="2" spans="1:23" ht="24" customHeight="1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6"/>
      <c r="N2" s="3"/>
      <c r="O2" s="3"/>
      <c r="T2" s="7" t="s">
        <v>2</v>
      </c>
      <c r="U2" s="8"/>
      <c r="V2" s="8"/>
      <c r="W2" s="8"/>
    </row>
    <row r="3" spans="1:23" ht="27" customHeight="1" x14ac:dyDescent="0.2">
      <c r="B3" s="9" t="s">
        <v>3</v>
      </c>
      <c r="C3" s="10"/>
      <c r="D3" s="11"/>
      <c r="E3" s="12" t="s">
        <v>4</v>
      </c>
      <c r="F3" s="13" t="s">
        <v>5</v>
      </c>
      <c r="G3" s="14"/>
      <c r="H3" s="14"/>
      <c r="I3" s="14"/>
      <c r="J3" s="15"/>
      <c r="K3" s="16" t="s">
        <v>6</v>
      </c>
      <c r="L3" s="16" t="s">
        <v>7</v>
      </c>
      <c r="M3" s="13" t="s">
        <v>8</v>
      </c>
      <c r="N3" s="14"/>
      <c r="O3" s="14"/>
      <c r="P3" s="14"/>
      <c r="Q3" s="15"/>
      <c r="R3" s="16" t="s">
        <v>9</v>
      </c>
      <c r="S3" s="16" t="s">
        <v>10</v>
      </c>
      <c r="T3" s="17" t="s">
        <v>11</v>
      </c>
      <c r="U3" s="17" t="s">
        <v>12</v>
      </c>
      <c r="V3" s="17" t="s">
        <v>13</v>
      </c>
      <c r="W3" s="17" t="s">
        <v>14</v>
      </c>
    </row>
    <row r="4" spans="1:23" ht="15.75" customHeight="1" x14ac:dyDescent="0.2">
      <c r="B4" s="18"/>
      <c r="C4" s="19"/>
      <c r="D4" s="20"/>
      <c r="E4" s="21"/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21"/>
      <c r="L4" s="21"/>
      <c r="M4" s="12" t="s">
        <v>20</v>
      </c>
      <c r="N4" s="16" t="s">
        <v>21</v>
      </c>
      <c r="O4" s="22" t="s">
        <v>22</v>
      </c>
      <c r="P4" s="23"/>
      <c r="Q4" s="12" t="s">
        <v>23</v>
      </c>
      <c r="R4" s="24"/>
      <c r="S4" s="24"/>
      <c r="T4" s="25"/>
      <c r="U4" s="25"/>
      <c r="V4" s="25"/>
      <c r="W4" s="25"/>
    </row>
    <row r="5" spans="1:23" ht="15.75" customHeight="1" x14ac:dyDescent="0.2">
      <c r="B5" s="18"/>
      <c r="C5" s="19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6"/>
      <c r="P5" s="27" t="s">
        <v>24</v>
      </c>
      <c r="Q5" s="21"/>
      <c r="R5" s="24"/>
      <c r="S5" s="24"/>
      <c r="T5" s="25"/>
      <c r="U5" s="25"/>
      <c r="V5" s="25"/>
      <c r="W5" s="25"/>
    </row>
    <row r="6" spans="1:23" ht="80.25" customHeight="1" x14ac:dyDescent="0.2">
      <c r="B6" s="28"/>
      <c r="C6" s="29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33"/>
      <c r="Q6" s="31"/>
      <c r="R6" s="34"/>
      <c r="S6" s="34"/>
      <c r="T6" s="35"/>
      <c r="U6" s="35"/>
      <c r="V6" s="35"/>
      <c r="W6" s="35"/>
    </row>
    <row r="7" spans="1:23" ht="21" customHeight="1" thickBot="1" x14ac:dyDescent="0.25">
      <c r="A7" s="36"/>
      <c r="B7" s="37"/>
      <c r="C7" s="37"/>
      <c r="D7" s="3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5"/>
      <c r="U7" s="5"/>
      <c r="V7" s="5"/>
      <c r="W7" s="38"/>
    </row>
    <row r="8" spans="1:23" ht="21" customHeight="1" thickBot="1" x14ac:dyDescent="0.25">
      <c r="B8" s="39" t="s">
        <v>25</v>
      </c>
      <c r="C8" s="40"/>
      <c r="D8" s="40"/>
      <c r="E8" s="41">
        <v>884</v>
      </c>
      <c r="F8" s="41">
        <v>884</v>
      </c>
      <c r="G8" s="41">
        <v>866</v>
      </c>
      <c r="H8" s="41">
        <v>3</v>
      </c>
      <c r="I8" s="41">
        <v>2</v>
      </c>
      <c r="J8" s="41">
        <v>13</v>
      </c>
      <c r="K8" s="41">
        <v>5</v>
      </c>
      <c r="L8" s="41">
        <v>5</v>
      </c>
      <c r="M8" s="41">
        <v>4</v>
      </c>
      <c r="N8" s="41">
        <v>0</v>
      </c>
      <c r="O8" s="41">
        <v>1</v>
      </c>
      <c r="P8" s="41">
        <v>0</v>
      </c>
      <c r="Q8" s="41">
        <v>0</v>
      </c>
      <c r="R8" s="41">
        <v>0</v>
      </c>
      <c r="S8" s="41">
        <v>0</v>
      </c>
      <c r="T8" s="42">
        <f>K8/E8*100</f>
        <v>0.56561085972850678</v>
      </c>
      <c r="U8" s="42">
        <f>L8/K8%</f>
        <v>100</v>
      </c>
      <c r="V8" s="42">
        <f>(O8/E8)*100000</f>
        <v>113.12217194570137</v>
      </c>
      <c r="W8" s="43">
        <f>O8/K8%</f>
        <v>20</v>
      </c>
    </row>
    <row r="9" spans="1:23" ht="21" customHeight="1" x14ac:dyDescent="0.2">
      <c r="A9" s="36"/>
      <c r="B9" s="44"/>
      <c r="C9" s="44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6"/>
      <c r="U9" s="46"/>
      <c r="V9" s="46"/>
      <c r="W9" s="47"/>
    </row>
    <row r="10" spans="1:23" ht="21" customHeight="1" x14ac:dyDescent="0.2">
      <c r="A10" s="36"/>
      <c r="B10" s="44" t="s">
        <v>26</v>
      </c>
      <c r="C10" s="44"/>
      <c r="D10" s="44"/>
      <c r="E10" s="45">
        <v>884</v>
      </c>
      <c r="F10" s="45">
        <v>884</v>
      </c>
      <c r="G10" s="45">
        <v>866</v>
      </c>
      <c r="H10" s="45">
        <v>3</v>
      </c>
      <c r="I10" s="45">
        <v>2</v>
      </c>
      <c r="J10" s="45">
        <v>13</v>
      </c>
      <c r="K10" s="45">
        <v>5</v>
      </c>
      <c r="L10" s="45">
        <v>5</v>
      </c>
      <c r="M10" s="45">
        <v>4</v>
      </c>
      <c r="N10" s="45">
        <v>0</v>
      </c>
      <c r="O10" s="45">
        <v>1</v>
      </c>
      <c r="P10" s="45">
        <v>0</v>
      </c>
      <c r="Q10" s="45">
        <v>0</v>
      </c>
      <c r="R10" s="45">
        <v>0</v>
      </c>
      <c r="S10" s="45">
        <v>0</v>
      </c>
      <c r="T10" s="46">
        <f t="shared" ref="T10:T30" si="0">K10/E10*100</f>
        <v>0.56561085972850678</v>
      </c>
      <c r="U10" s="46">
        <f t="shared" ref="U10:U30" si="1">L10/K10%</f>
        <v>100</v>
      </c>
      <c r="V10" s="46">
        <f t="shared" ref="V10:V30" si="2">(O10/E10)*100000</f>
        <v>113.12217194570137</v>
      </c>
      <c r="W10" s="48">
        <f t="shared" ref="W10:W30" si="3">O10/K10%</f>
        <v>20</v>
      </c>
    </row>
    <row r="11" spans="1:23" ht="21" customHeight="1" x14ac:dyDescent="0.2">
      <c r="A11" s="36"/>
      <c r="B11" s="44" t="s">
        <v>27</v>
      </c>
      <c r="C11" s="44"/>
      <c r="D11" s="44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6" t="s">
        <v>28</v>
      </c>
      <c r="U11" s="46" t="s">
        <v>29</v>
      </c>
      <c r="V11" s="46" t="s">
        <v>28</v>
      </c>
      <c r="W11" s="48" t="s">
        <v>28</v>
      </c>
    </row>
    <row r="12" spans="1:23" ht="21" customHeight="1" thickBot="1" x14ac:dyDescent="0.25">
      <c r="A12" s="36"/>
      <c r="B12" s="44"/>
      <c r="C12" s="44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6"/>
      <c r="U12" s="46"/>
      <c r="V12" s="46"/>
      <c r="W12" s="49"/>
    </row>
    <row r="13" spans="1:23" ht="21" customHeight="1" thickBot="1" x14ac:dyDescent="0.25">
      <c r="B13" s="50" t="s">
        <v>30</v>
      </c>
      <c r="C13" s="51"/>
      <c r="D13" s="51"/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2" t="s">
        <v>29</v>
      </c>
      <c r="U13" s="42" t="s">
        <v>28</v>
      </c>
      <c r="V13" s="42" t="s">
        <v>31</v>
      </c>
      <c r="W13" s="43" t="s">
        <v>28</v>
      </c>
    </row>
    <row r="14" spans="1:23" ht="21" customHeight="1" x14ac:dyDescent="0.2">
      <c r="A14" s="36"/>
      <c r="B14" s="44" t="s">
        <v>32</v>
      </c>
      <c r="C14" s="44"/>
      <c r="D14" s="44"/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6" t="s">
        <v>28</v>
      </c>
      <c r="U14" s="46" t="s">
        <v>28</v>
      </c>
      <c r="V14" s="46" t="s">
        <v>29</v>
      </c>
      <c r="W14" s="47" t="s">
        <v>28</v>
      </c>
    </row>
    <row r="15" spans="1:23" ht="21" customHeight="1" x14ac:dyDescent="0.2">
      <c r="A15" s="36"/>
      <c r="B15" s="44" t="s">
        <v>33</v>
      </c>
      <c r="C15" s="44"/>
      <c r="D15" s="44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6" t="s">
        <v>29</v>
      </c>
      <c r="U15" s="46" t="s">
        <v>28</v>
      </c>
      <c r="V15" s="46" t="s">
        <v>29</v>
      </c>
      <c r="W15" s="48" t="s">
        <v>29</v>
      </c>
    </row>
    <row r="16" spans="1:23" ht="21" customHeight="1" x14ac:dyDescent="0.2">
      <c r="A16" s="36"/>
      <c r="B16" s="44" t="s">
        <v>34</v>
      </c>
      <c r="C16" s="44"/>
      <c r="D16" s="44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6" t="s">
        <v>28</v>
      </c>
      <c r="U16" s="46" t="s">
        <v>28</v>
      </c>
      <c r="V16" s="46" t="s">
        <v>28</v>
      </c>
      <c r="W16" s="48" t="s">
        <v>28</v>
      </c>
    </row>
    <row r="17" spans="1:24" ht="21" customHeight="1" thickBot="1" x14ac:dyDescent="0.25">
      <c r="A17" s="36"/>
      <c r="B17" s="44"/>
      <c r="C17" s="44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6"/>
      <c r="U17" s="46"/>
      <c r="V17" s="46"/>
      <c r="W17" s="46"/>
      <c r="X17" s="52"/>
    </row>
    <row r="18" spans="1:24" ht="21" customHeight="1" thickBot="1" x14ac:dyDescent="0.25">
      <c r="B18" s="50" t="s">
        <v>35</v>
      </c>
      <c r="C18" s="51"/>
      <c r="D18" s="51"/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2" t="s">
        <v>29</v>
      </c>
      <c r="U18" s="42" t="s">
        <v>36</v>
      </c>
      <c r="V18" s="42" t="s">
        <v>28</v>
      </c>
      <c r="W18" s="43" t="s">
        <v>36</v>
      </c>
    </row>
    <row r="19" spans="1:24" ht="21" customHeight="1" x14ac:dyDescent="0.2">
      <c r="A19" s="36"/>
      <c r="B19" s="44" t="s">
        <v>37</v>
      </c>
      <c r="C19" s="44"/>
      <c r="D19" s="44"/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6" t="s">
        <v>28</v>
      </c>
      <c r="U19" s="46" t="s">
        <v>29</v>
      </c>
      <c r="V19" s="46" t="s">
        <v>28</v>
      </c>
      <c r="W19" s="47" t="s">
        <v>28</v>
      </c>
    </row>
    <row r="20" spans="1:24" ht="21" customHeight="1" x14ac:dyDescent="0.2">
      <c r="A20" s="36"/>
      <c r="B20" s="44" t="s">
        <v>38</v>
      </c>
      <c r="C20" s="44"/>
      <c r="D20" s="44"/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6" t="s">
        <v>28</v>
      </c>
      <c r="U20" s="46" t="s">
        <v>28</v>
      </c>
      <c r="V20" s="46" t="s">
        <v>29</v>
      </c>
      <c r="W20" s="48" t="s">
        <v>28</v>
      </c>
    </row>
    <row r="21" spans="1:24" ht="21" customHeight="1" x14ac:dyDescent="0.2">
      <c r="A21" s="36"/>
      <c r="B21" s="44" t="s">
        <v>39</v>
      </c>
      <c r="C21" s="44"/>
      <c r="D21" s="44"/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6" t="s">
        <v>29</v>
      </c>
      <c r="U21" s="46" t="s">
        <v>29</v>
      </c>
      <c r="V21" s="46" t="s">
        <v>28</v>
      </c>
      <c r="W21" s="48" t="s">
        <v>29</v>
      </c>
    </row>
    <row r="22" spans="1:24" ht="21" customHeight="1" x14ac:dyDescent="0.2">
      <c r="A22" s="36"/>
      <c r="B22" s="44" t="s">
        <v>40</v>
      </c>
      <c r="C22" s="44"/>
      <c r="D22" s="44"/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6" t="s">
        <v>31</v>
      </c>
      <c r="U22" s="46" t="s">
        <v>28</v>
      </c>
      <c r="V22" s="46" t="s">
        <v>28</v>
      </c>
      <c r="W22" s="48" t="s">
        <v>28</v>
      </c>
    </row>
    <row r="23" spans="1:24" ht="21" customHeight="1" thickBot="1" x14ac:dyDescent="0.25">
      <c r="A23" s="36"/>
      <c r="B23" s="44"/>
      <c r="C23" s="44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9"/>
    </row>
    <row r="24" spans="1:24" ht="21" customHeight="1" thickBot="1" x14ac:dyDescent="0.25">
      <c r="B24" s="50" t="s">
        <v>41</v>
      </c>
      <c r="C24" s="51"/>
      <c r="D24" s="51"/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2" t="s">
        <v>36</v>
      </c>
      <c r="U24" s="42" t="s">
        <v>28</v>
      </c>
      <c r="V24" s="42" t="s">
        <v>28</v>
      </c>
      <c r="W24" s="43" t="s">
        <v>28</v>
      </c>
    </row>
    <row r="25" spans="1:24" ht="21" customHeight="1" x14ac:dyDescent="0.2">
      <c r="A25" s="36"/>
      <c r="B25" s="44" t="s">
        <v>42</v>
      </c>
      <c r="C25" s="44"/>
      <c r="D25" s="44"/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6" t="s">
        <v>29</v>
      </c>
      <c r="U25" s="46" t="s">
        <v>36</v>
      </c>
      <c r="V25" s="46" t="s">
        <v>29</v>
      </c>
      <c r="W25" s="47" t="s">
        <v>29</v>
      </c>
    </row>
    <row r="26" spans="1:24" ht="21" customHeight="1" x14ac:dyDescent="0.2">
      <c r="A26" s="36"/>
      <c r="B26" s="44" t="s">
        <v>43</v>
      </c>
      <c r="C26" s="44"/>
      <c r="D26" s="44"/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6" t="s">
        <v>29</v>
      </c>
      <c r="U26" s="46" t="s">
        <v>28</v>
      </c>
      <c r="V26" s="46" t="s">
        <v>28</v>
      </c>
      <c r="W26" s="48" t="s">
        <v>28</v>
      </c>
    </row>
    <row r="27" spans="1:24" ht="21" customHeight="1" thickBot="1" x14ac:dyDescent="0.25">
      <c r="A27" s="36"/>
      <c r="B27" s="44"/>
      <c r="C27" s="44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  <c r="U27" s="46"/>
      <c r="V27" s="46"/>
      <c r="W27" s="49"/>
    </row>
    <row r="28" spans="1:24" ht="21" customHeight="1" thickBot="1" x14ac:dyDescent="0.25">
      <c r="B28" s="50" t="s">
        <v>44</v>
      </c>
      <c r="C28" s="51"/>
      <c r="D28" s="51"/>
      <c r="E28" s="41">
        <v>605</v>
      </c>
      <c r="F28" s="41">
        <v>605</v>
      </c>
      <c r="G28" s="41">
        <v>593</v>
      </c>
      <c r="H28" s="41">
        <v>3</v>
      </c>
      <c r="I28" s="41">
        <v>2</v>
      </c>
      <c r="J28" s="41">
        <v>7</v>
      </c>
      <c r="K28" s="41">
        <v>5</v>
      </c>
      <c r="L28" s="41">
        <v>5</v>
      </c>
      <c r="M28" s="41">
        <v>4</v>
      </c>
      <c r="N28" s="41">
        <v>0</v>
      </c>
      <c r="O28" s="41">
        <v>1</v>
      </c>
      <c r="P28" s="41">
        <v>0</v>
      </c>
      <c r="Q28" s="41">
        <v>0</v>
      </c>
      <c r="R28" s="41">
        <v>0</v>
      </c>
      <c r="S28" s="41">
        <v>0</v>
      </c>
      <c r="T28" s="42">
        <f t="shared" si="0"/>
        <v>0.82644628099173556</v>
      </c>
      <c r="U28" s="42">
        <f t="shared" si="1"/>
        <v>100</v>
      </c>
      <c r="V28" s="42">
        <f t="shared" si="2"/>
        <v>165.28925619834709</v>
      </c>
      <c r="W28" s="43">
        <f t="shared" si="3"/>
        <v>20</v>
      </c>
    </row>
    <row r="29" spans="1:24" ht="21" customHeight="1" x14ac:dyDescent="0.2">
      <c r="A29" s="36"/>
      <c r="B29" s="44" t="s">
        <v>45</v>
      </c>
      <c r="C29" s="44"/>
      <c r="D29" s="44"/>
      <c r="E29" s="45">
        <v>327</v>
      </c>
      <c r="F29" s="45">
        <v>327</v>
      </c>
      <c r="G29" s="45">
        <v>320</v>
      </c>
      <c r="H29" s="45">
        <v>1</v>
      </c>
      <c r="I29" s="45">
        <v>1</v>
      </c>
      <c r="J29" s="45">
        <v>5</v>
      </c>
      <c r="K29" s="45">
        <v>2</v>
      </c>
      <c r="L29" s="45">
        <v>2</v>
      </c>
      <c r="M29" s="45">
        <v>2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6">
        <f t="shared" si="0"/>
        <v>0.6116207951070336</v>
      </c>
      <c r="U29" s="46">
        <f t="shared" si="1"/>
        <v>100</v>
      </c>
      <c r="V29" s="46" t="s">
        <v>36</v>
      </c>
      <c r="W29" s="47" t="s">
        <v>28</v>
      </c>
    </row>
    <row r="30" spans="1:24" ht="21" customHeight="1" x14ac:dyDescent="0.2">
      <c r="A30" s="36"/>
      <c r="B30" s="44" t="s">
        <v>46</v>
      </c>
      <c r="C30" s="44"/>
      <c r="D30" s="44"/>
      <c r="E30" s="45">
        <v>278</v>
      </c>
      <c r="F30" s="45">
        <v>278</v>
      </c>
      <c r="G30" s="45">
        <v>273</v>
      </c>
      <c r="H30" s="45">
        <v>2</v>
      </c>
      <c r="I30" s="45">
        <v>1</v>
      </c>
      <c r="J30" s="45">
        <v>2</v>
      </c>
      <c r="K30" s="45">
        <v>3</v>
      </c>
      <c r="L30" s="45">
        <v>3</v>
      </c>
      <c r="M30" s="45">
        <v>2</v>
      </c>
      <c r="N30" s="45">
        <v>0</v>
      </c>
      <c r="O30" s="45">
        <v>1</v>
      </c>
      <c r="P30" s="45">
        <v>0</v>
      </c>
      <c r="Q30" s="45">
        <v>0</v>
      </c>
      <c r="R30" s="45">
        <v>0</v>
      </c>
      <c r="S30" s="45">
        <v>0</v>
      </c>
      <c r="T30" s="46">
        <f t="shared" si="0"/>
        <v>1.079136690647482</v>
      </c>
      <c r="U30" s="46">
        <f t="shared" si="1"/>
        <v>100</v>
      </c>
      <c r="V30" s="46">
        <f t="shared" si="2"/>
        <v>359.71223021582733</v>
      </c>
      <c r="W30" s="48">
        <f t="shared" si="3"/>
        <v>33.333333333333336</v>
      </c>
    </row>
    <row r="31" spans="1:24" ht="21" customHeight="1" x14ac:dyDescent="0.2">
      <c r="A31" s="36"/>
      <c r="B31" s="44" t="s">
        <v>47</v>
      </c>
      <c r="C31" s="44"/>
      <c r="D31" s="44"/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6" t="s">
        <v>36</v>
      </c>
      <c r="U31" s="46" t="s">
        <v>29</v>
      </c>
      <c r="V31" s="46" t="s">
        <v>28</v>
      </c>
      <c r="W31" s="48" t="s">
        <v>28</v>
      </c>
    </row>
    <row r="32" spans="1:24" ht="21" customHeight="1" x14ac:dyDescent="0.2">
      <c r="A32" s="36"/>
      <c r="B32" s="44" t="s">
        <v>48</v>
      </c>
      <c r="C32" s="44"/>
      <c r="D32" s="44"/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6" t="s">
        <v>49</v>
      </c>
      <c r="U32" s="46" t="s">
        <v>29</v>
      </c>
      <c r="V32" s="46" t="s">
        <v>49</v>
      </c>
      <c r="W32" s="48" t="s">
        <v>29</v>
      </c>
    </row>
    <row r="33" spans="1:23" ht="21" customHeight="1" x14ac:dyDescent="0.2">
      <c r="A33" s="36"/>
      <c r="B33" s="44" t="s">
        <v>50</v>
      </c>
      <c r="C33" s="44"/>
      <c r="D33" s="44"/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6" t="s">
        <v>29</v>
      </c>
      <c r="U33" s="46" t="s">
        <v>49</v>
      </c>
      <c r="V33" s="46" t="s">
        <v>28</v>
      </c>
      <c r="W33" s="48" t="s">
        <v>49</v>
      </c>
    </row>
    <row r="34" spans="1:23" ht="21" customHeight="1" thickBot="1" x14ac:dyDescent="0.25">
      <c r="A34" s="36"/>
      <c r="B34" s="44"/>
      <c r="C34" s="44"/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6"/>
      <c r="U34" s="46"/>
      <c r="V34" s="46"/>
      <c r="W34" s="49"/>
    </row>
    <row r="35" spans="1:23" ht="21" customHeight="1" thickBot="1" x14ac:dyDescent="0.25">
      <c r="B35" s="50" t="s">
        <v>51</v>
      </c>
      <c r="C35" s="51"/>
      <c r="D35" s="51"/>
      <c r="E35" s="41">
        <v>32</v>
      </c>
      <c r="F35" s="41">
        <v>32</v>
      </c>
      <c r="G35" s="41">
        <v>27</v>
      </c>
      <c r="H35" s="41">
        <v>0</v>
      </c>
      <c r="I35" s="41">
        <v>0</v>
      </c>
      <c r="J35" s="41">
        <v>5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2" t="s">
        <v>49</v>
      </c>
      <c r="U35" s="42" t="s">
        <v>28</v>
      </c>
      <c r="V35" s="42" t="s">
        <v>49</v>
      </c>
      <c r="W35" s="43" t="s">
        <v>49</v>
      </c>
    </row>
    <row r="36" spans="1:23" ht="21" customHeight="1" x14ac:dyDescent="0.2">
      <c r="A36" s="36"/>
      <c r="B36" s="44" t="s">
        <v>52</v>
      </c>
      <c r="C36" s="44"/>
      <c r="D36" s="44"/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6" t="s">
        <v>49</v>
      </c>
      <c r="U36" s="46" t="s">
        <v>28</v>
      </c>
      <c r="V36" s="46" t="s">
        <v>28</v>
      </c>
      <c r="W36" s="47" t="s">
        <v>29</v>
      </c>
    </row>
    <row r="37" spans="1:23" ht="21" customHeight="1" x14ac:dyDescent="0.2">
      <c r="A37" s="36"/>
      <c r="B37" s="44" t="s">
        <v>53</v>
      </c>
      <c r="C37" s="44"/>
      <c r="D37" s="44"/>
      <c r="E37" s="45">
        <v>26</v>
      </c>
      <c r="F37" s="45">
        <v>26</v>
      </c>
      <c r="G37" s="45">
        <v>22</v>
      </c>
      <c r="H37" s="45">
        <v>0</v>
      </c>
      <c r="I37" s="45">
        <v>0</v>
      </c>
      <c r="J37" s="45">
        <v>4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6" t="s">
        <v>49</v>
      </c>
      <c r="U37" s="46" t="s">
        <v>49</v>
      </c>
      <c r="V37" s="46" t="s">
        <v>49</v>
      </c>
      <c r="W37" s="48" t="s">
        <v>49</v>
      </c>
    </row>
    <row r="38" spans="1:23" ht="21" customHeight="1" x14ac:dyDescent="0.2">
      <c r="A38" s="36"/>
      <c r="B38" s="44" t="s">
        <v>54</v>
      </c>
      <c r="C38" s="44"/>
      <c r="D38" s="44"/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6" t="s">
        <v>28</v>
      </c>
      <c r="U38" s="46" t="s">
        <v>29</v>
      </c>
      <c r="V38" s="46" t="s">
        <v>29</v>
      </c>
      <c r="W38" s="48" t="s">
        <v>49</v>
      </c>
    </row>
    <row r="39" spans="1:23" ht="21" customHeight="1" x14ac:dyDescent="0.2">
      <c r="A39" s="36"/>
      <c r="B39" s="44" t="s">
        <v>55</v>
      </c>
      <c r="C39" s="44"/>
      <c r="D39" s="44"/>
      <c r="E39" s="45">
        <v>6</v>
      </c>
      <c r="F39" s="45">
        <v>6</v>
      </c>
      <c r="G39" s="45">
        <v>5</v>
      </c>
      <c r="H39" s="45">
        <v>0</v>
      </c>
      <c r="I39" s="45">
        <v>0</v>
      </c>
      <c r="J39" s="45">
        <v>1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6" t="s">
        <v>49</v>
      </c>
      <c r="U39" s="46" t="s">
        <v>36</v>
      </c>
      <c r="V39" s="46" t="s">
        <v>28</v>
      </c>
      <c r="W39" s="48" t="s">
        <v>49</v>
      </c>
    </row>
    <row r="40" spans="1:23" ht="21" customHeight="1" thickBot="1" x14ac:dyDescent="0.25">
      <c r="B40" s="53"/>
      <c r="C40" s="54"/>
      <c r="D40" s="54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6"/>
      <c r="U40" s="46"/>
      <c r="V40" s="46"/>
      <c r="W40" s="49"/>
    </row>
    <row r="41" spans="1:23" ht="21" customHeight="1" thickBot="1" x14ac:dyDescent="0.25">
      <c r="B41" s="50" t="s">
        <v>56</v>
      </c>
      <c r="C41" s="51"/>
      <c r="D41" s="51"/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2" t="s">
        <v>49</v>
      </c>
      <c r="U41" s="42" t="s">
        <v>49</v>
      </c>
      <c r="V41" s="42" t="s">
        <v>28</v>
      </c>
      <c r="W41" s="43" t="s">
        <v>28</v>
      </c>
    </row>
    <row r="42" spans="1:23" ht="21" customHeight="1" x14ac:dyDescent="0.2">
      <c r="A42" s="36"/>
      <c r="B42" s="44" t="s">
        <v>57</v>
      </c>
      <c r="C42" s="44"/>
      <c r="D42" s="44"/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6" t="s">
        <v>28</v>
      </c>
      <c r="U42" s="46" t="s">
        <v>28</v>
      </c>
      <c r="V42" s="46" t="s">
        <v>49</v>
      </c>
      <c r="W42" s="47" t="s">
        <v>49</v>
      </c>
    </row>
    <row r="43" spans="1:23" ht="21" customHeight="1" thickBot="1" x14ac:dyDescent="0.25">
      <c r="A43" s="36"/>
      <c r="B43" s="44"/>
      <c r="C43" s="44"/>
      <c r="D43" s="44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6"/>
      <c r="U43" s="46"/>
      <c r="V43" s="46"/>
      <c r="W43" s="48"/>
    </row>
    <row r="44" spans="1:23" ht="21" customHeight="1" thickBot="1" x14ac:dyDescent="0.25">
      <c r="B44" s="50" t="s">
        <v>58</v>
      </c>
      <c r="C44" s="51"/>
      <c r="D44" s="51"/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2" t="s">
        <v>28</v>
      </c>
      <c r="U44" s="42" t="s">
        <v>28</v>
      </c>
      <c r="V44" s="42" t="s">
        <v>28</v>
      </c>
      <c r="W44" s="55" t="s">
        <v>28</v>
      </c>
    </row>
    <row r="45" spans="1:23" ht="21" customHeight="1" x14ac:dyDescent="0.2">
      <c r="A45" s="36"/>
      <c r="B45" s="44" t="s">
        <v>59</v>
      </c>
      <c r="C45" s="44"/>
      <c r="D45" s="44"/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6" t="s">
        <v>49</v>
      </c>
      <c r="U45" s="46" t="s">
        <v>49</v>
      </c>
      <c r="V45" s="46" t="s">
        <v>28</v>
      </c>
      <c r="W45" s="47" t="s">
        <v>28</v>
      </c>
    </row>
    <row r="46" spans="1:23" ht="21" customHeight="1" x14ac:dyDescent="0.2">
      <c r="A46" s="36"/>
      <c r="B46" s="44" t="s">
        <v>60</v>
      </c>
      <c r="C46" s="44"/>
      <c r="D46" s="44"/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6" t="s">
        <v>28</v>
      </c>
      <c r="U46" s="46" t="s">
        <v>36</v>
      </c>
      <c r="V46" s="46" t="s">
        <v>28</v>
      </c>
      <c r="W46" s="48" t="s">
        <v>28</v>
      </c>
    </row>
    <row r="47" spans="1:23" ht="21" customHeight="1" thickBot="1" x14ac:dyDescent="0.25">
      <c r="A47" s="36"/>
      <c r="B47" s="44"/>
      <c r="C47" s="44"/>
      <c r="D47" s="44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6"/>
      <c r="U47" s="46"/>
      <c r="V47" s="46"/>
      <c r="W47" s="49"/>
    </row>
    <row r="48" spans="1:23" ht="21" customHeight="1" thickBot="1" x14ac:dyDescent="0.25">
      <c r="B48" s="50" t="s">
        <v>61</v>
      </c>
      <c r="C48" s="51"/>
      <c r="D48" s="51"/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2" t="s">
        <v>28</v>
      </c>
      <c r="U48" s="42" t="s">
        <v>28</v>
      </c>
      <c r="V48" s="42" t="s">
        <v>28</v>
      </c>
      <c r="W48" s="43" t="s">
        <v>49</v>
      </c>
    </row>
    <row r="49" spans="1:23" ht="21" customHeight="1" x14ac:dyDescent="0.2">
      <c r="A49" s="36"/>
      <c r="B49" s="44" t="s">
        <v>62</v>
      </c>
      <c r="C49" s="44"/>
      <c r="D49" s="44"/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6" t="s">
        <v>28</v>
      </c>
      <c r="U49" s="46" t="s">
        <v>28</v>
      </c>
      <c r="V49" s="46" t="s">
        <v>28</v>
      </c>
      <c r="W49" s="47" t="s">
        <v>28</v>
      </c>
    </row>
    <row r="50" spans="1:23" ht="21" customHeight="1" x14ac:dyDescent="0.2">
      <c r="A50" s="36"/>
      <c r="B50" s="44" t="s">
        <v>63</v>
      </c>
      <c r="C50" s="44"/>
      <c r="D50" s="44"/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6" t="s">
        <v>49</v>
      </c>
      <c r="U50" s="46" t="s">
        <v>28</v>
      </c>
      <c r="V50" s="46" t="s">
        <v>28</v>
      </c>
      <c r="W50" s="48" t="s">
        <v>28</v>
      </c>
    </row>
    <row r="51" spans="1:23" ht="21" customHeight="1" thickBot="1" x14ac:dyDescent="0.25">
      <c r="A51" s="36"/>
      <c r="B51" s="44"/>
      <c r="C51" s="44"/>
      <c r="D51" s="4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6"/>
      <c r="U51" s="46"/>
      <c r="V51" s="46"/>
      <c r="W51" s="49"/>
    </row>
    <row r="52" spans="1:23" ht="21" customHeight="1" thickBot="1" x14ac:dyDescent="0.25">
      <c r="B52" s="50" t="s">
        <v>64</v>
      </c>
      <c r="C52" s="51"/>
      <c r="D52" s="51"/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2" t="s">
        <v>28</v>
      </c>
      <c r="U52" s="42" t="s">
        <v>28</v>
      </c>
      <c r="V52" s="42" t="s">
        <v>28</v>
      </c>
      <c r="W52" s="43" t="s">
        <v>28</v>
      </c>
    </row>
    <row r="53" spans="1:23" ht="21" customHeight="1" x14ac:dyDescent="0.2">
      <c r="A53" s="36"/>
      <c r="B53" s="44" t="s">
        <v>65</v>
      </c>
      <c r="C53" s="44"/>
      <c r="D53" s="44"/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6" t="s">
        <v>28</v>
      </c>
      <c r="U53" s="46" t="s">
        <v>28</v>
      </c>
      <c r="V53" s="46" t="s">
        <v>28</v>
      </c>
      <c r="W53" s="47" t="s">
        <v>28</v>
      </c>
    </row>
    <row r="54" spans="1:23" ht="21" customHeight="1" x14ac:dyDescent="0.2">
      <c r="A54" s="36"/>
      <c r="B54" s="44" t="s">
        <v>66</v>
      </c>
      <c r="C54" s="44"/>
      <c r="D54" s="44"/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6" t="s">
        <v>28</v>
      </c>
      <c r="U54" s="46" t="s">
        <v>28</v>
      </c>
      <c r="V54" s="46" t="s">
        <v>28</v>
      </c>
      <c r="W54" s="48" t="s">
        <v>28</v>
      </c>
    </row>
    <row r="55" spans="1:23" ht="21" customHeight="1" thickBot="1" x14ac:dyDescent="0.25">
      <c r="A55" s="36"/>
      <c r="B55" s="44"/>
      <c r="C55" s="44"/>
      <c r="D55" s="4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6"/>
      <c r="U55" s="46"/>
      <c r="V55" s="46"/>
      <c r="W55" s="49"/>
    </row>
    <row r="56" spans="1:23" ht="21" customHeight="1" thickBot="1" x14ac:dyDescent="0.25">
      <c r="B56" s="50" t="s">
        <v>67</v>
      </c>
      <c r="C56" s="51"/>
      <c r="D56" s="51"/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2" t="s">
        <v>28</v>
      </c>
      <c r="U56" s="42" t="s">
        <v>28</v>
      </c>
      <c r="V56" s="42" t="s">
        <v>49</v>
      </c>
      <c r="W56" s="43" t="s">
        <v>36</v>
      </c>
    </row>
    <row r="57" spans="1:23" ht="21" customHeight="1" x14ac:dyDescent="0.2">
      <c r="A57" s="36"/>
      <c r="B57" s="44" t="s">
        <v>68</v>
      </c>
      <c r="C57" s="44"/>
      <c r="D57" s="44"/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6" t="s">
        <v>49</v>
      </c>
      <c r="U57" s="46" t="s">
        <v>28</v>
      </c>
      <c r="V57" s="46" t="s">
        <v>28</v>
      </c>
      <c r="W57" s="47" t="s">
        <v>28</v>
      </c>
    </row>
    <row r="58" spans="1:23" ht="21" customHeight="1" x14ac:dyDescent="0.2">
      <c r="A58" s="36"/>
      <c r="B58" s="44" t="s">
        <v>69</v>
      </c>
      <c r="C58" s="44"/>
      <c r="D58" s="44"/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6" t="s">
        <v>28</v>
      </c>
      <c r="U58" s="46" t="s">
        <v>28</v>
      </c>
      <c r="V58" s="46" t="s">
        <v>28</v>
      </c>
      <c r="W58" s="48" t="s">
        <v>28</v>
      </c>
    </row>
    <row r="59" spans="1:23" ht="21" customHeight="1" thickBot="1" x14ac:dyDescent="0.25">
      <c r="A59" s="36"/>
      <c r="B59" s="44"/>
      <c r="C59" s="44"/>
      <c r="D59" s="44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  <c r="U59" s="46"/>
      <c r="V59" s="46"/>
      <c r="W59" s="49"/>
    </row>
    <row r="60" spans="1:23" ht="21" customHeight="1" thickBot="1" x14ac:dyDescent="0.25">
      <c r="B60" s="50" t="s">
        <v>70</v>
      </c>
      <c r="C60" s="51"/>
      <c r="D60" s="51"/>
      <c r="E60" s="41">
        <v>247</v>
      </c>
      <c r="F60" s="41">
        <v>247</v>
      </c>
      <c r="G60" s="41">
        <v>246</v>
      </c>
      <c r="H60" s="41">
        <v>0</v>
      </c>
      <c r="I60" s="41">
        <v>0</v>
      </c>
      <c r="J60" s="41">
        <v>1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2" t="s">
        <v>49</v>
      </c>
      <c r="U60" s="42" t="s">
        <v>28</v>
      </c>
      <c r="V60" s="42" t="s">
        <v>28</v>
      </c>
      <c r="W60" s="43" t="s">
        <v>28</v>
      </c>
    </row>
    <row r="61" spans="1:23" ht="21" customHeight="1" x14ac:dyDescent="0.2">
      <c r="A61" s="36"/>
      <c r="B61" s="44" t="s">
        <v>71</v>
      </c>
      <c r="C61" s="44"/>
      <c r="D61" s="44"/>
      <c r="E61" s="45">
        <v>247</v>
      </c>
      <c r="F61" s="45">
        <v>247</v>
      </c>
      <c r="G61" s="45">
        <v>246</v>
      </c>
      <c r="H61" s="45">
        <v>0</v>
      </c>
      <c r="I61" s="45">
        <v>0</v>
      </c>
      <c r="J61" s="45">
        <v>1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6" t="s">
        <v>28</v>
      </c>
      <c r="U61" s="46" t="s">
        <v>28</v>
      </c>
      <c r="V61" s="46" t="s">
        <v>36</v>
      </c>
      <c r="W61" s="47" t="s">
        <v>28</v>
      </c>
    </row>
    <row r="62" spans="1:23" ht="21" customHeight="1" thickBot="1" x14ac:dyDescent="0.25">
      <c r="A62" s="36"/>
      <c r="B62" s="44"/>
      <c r="C62" s="44"/>
      <c r="D62" s="44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6"/>
      <c r="U62" s="46"/>
      <c r="V62" s="46"/>
      <c r="W62" s="49"/>
    </row>
    <row r="63" spans="1:23" ht="21" customHeight="1" thickBot="1" x14ac:dyDescent="0.25">
      <c r="B63" s="50" t="s">
        <v>72</v>
      </c>
      <c r="C63" s="51"/>
      <c r="D63" s="51"/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2" t="s">
        <v>28</v>
      </c>
      <c r="U63" s="42" t="s">
        <v>28</v>
      </c>
      <c r="V63" s="42" t="s">
        <v>28</v>
      </c>
      <c r="W63" s="43" t="s">
        <v>28</v>
      </c>
    </row>
    <row r="64" spans="1:23" ht="21" customHeight="1" x14ac:dyDescent="0.2">
      <c r="A64" s="36"/>
      <c r="B64" s="44" t="s">
        <v>73</v>
      </c>
      <c r="C64" s="44"/>
      <c r="D64" s="44"/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6" t="s">
        <v>28</v>
      </c>
      <c r="U64" s="46" t="s">
        <v>28</v>
      </c>
      <c r="V64" s="46" t="s">
        <v>74</v>
      </c>
      <c r="W64" s="47" t="s">
        <v>74</v>
      </c>
    </row>
    <row r="65" spans="1:23" ht="21" customHeight="1" thickBot="1" x14ac:dyDescent="0.25">
      <c r="A65" s="36"/>
      <c r="B65" s="44"/>
      <c r="C65" s="44"/>
      <c r="D65" s="44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6"/>
      <c r="U65" s="46"/>
      <c r="V65" s="46"/>
      <c r="W65" s="49"/>
    </row>
    <row r="66" spans="1:23" ht="21" customHeight="1" thickBot="1" x14ac:dyDescent="0.25">
      <c r="B66" s="50" t="s">
        <v>75</v>
      </c>
      <c r="C66" s="51"/>
      <c r="D66" s="51"/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2" t="s">
        <v>49</v>
      </c>
      <c r="U66" s="42" t="s">
        <v>74</v>
      </c>
      <c r="V66" s="42" t="s">
        <v>74</v>
      </c>
      <c r="W66" s="43" t="s">
        <v>28</v>
      </c>
    </row>
    <row r="67" spans="1:23" ht="21" customHeight="1" x14ac:dyDescent="0.2">
      <c r="A67" s="36"/>
      <c r="B67" s="44" t="s">
        <v>75</v>
      </c>
      <c r="C67" s="44"/>
      <c r="D67" s="44"/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6" t="s">
        <v>49</v>
      </c>
      <c r="U67" s="46" t="s">
        <v>74</v>
      </c>
      <c r="V67" s="46" t="s">
        <v>74</v>
      </c>
      <c r="W67" s="47" t="s">
        <v>74</v>
      </c>
    </row>
    <row r="68" spans="1:23" x14ac:dyDescent="0.2">
      <c r="A68" s="36"/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8"/>
      <c r="U68" s="58"/>
      <c r="V68" s="58"/>
      <c r="W68" s="59"/>
    </row>
    <row r="69" spans="1:23" x14ac:dyDescent="0.2">
      <c r="T69" s="60"/>
      <c r="U69" s="60"/>
      <c r="V69" s="60"/>
      <c r="W69" s="60"/>
    </row>
  </sheetData>
  <mergeCells count="84"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O4:O6"/>
    <mergeCell ref="Q4:Q6"/>
    <mergeCell ref="P5:P6"/>
    <mergeCell ref="B7:D7"/>
    <mergeCell ref="B8:D8"/>
    <mergeCell ref="B9:D9"/>
    <mergeCell ref="U3:U6"/>
    <mergeCell ref="V3:V6"/>
    <mergeCell ref="W3:W6"/>
    <mergeCell ref="F4:F6"/>
    <mergeCell ref="G4:G6"/>
    <mergeCell ref="H4:H6"/>
    <mergeCell ref="I4:I6"/>
    <mergeCell ref="J4:J6"/>
    <mergeCell ref="M4:M6"/>
    <mergeCell ref="N4:N6"/>
    <mergeCell ref="T2:W2"/>
    <mergeCell ref="B3:D6"/>
    <mergeCell ref="E3:E6"/>
    <mergeCell ref="F3:J3"/>
    <mergeCell ref="K3:K6"/>
    <mergeCell ref="L3:L6"/>
    <mergeCell ref="M3:Q3"/>
    <mergeCell ref="R3:R6"/>
    <mergeCell ref="S3:S6"/>
    <mergeCell ref="T3:T6"/>
  </mergeCells>
  <phoneticPr fontId="2"/>
  <pageMargins left="0.51181102362204722" right="0.51181102362204722" top="0.94488188976377963" bottom="0.35433070866141736" header="0.31496062992125984" footer="0.31496062992125984"/>
  <pageSetup paperSize="9" scale="55" orientation="landscape" r:id="rId1"/>
  <rowBreaks count="1" manualBreakCount="1">
    <brk id="39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23"/>
  <sheetViews>
    <sheetView view="pageBreakPreview" zoomScale="70" zoomScaleNormal="75" zoomScaleSheetLayoutView="70" workbookViewId="0">
      <selection activeCell="B1" sqref="B1"/>
    </sheetView>
  </sheetViews>
  <sheetFormatPr defaultColWidth="11.625" defaultRowHeight="20.100000000000001" customHeight="1" x14ac:dyDescent="0.2"/>
  <cols>
    <col min="1" max="1" width="2.875" style="63" customWidth="1"/>
    <col min="2" max="2" width="9.625" style="63" customWidth="1"/>
    <col min="3" max="3" width="6" style="63" customWidth="1"/>
    <col min="4" max="18" width="9.625" style="63" customWidth="1"/>
    <col min="19" max="22" width="11.625" style="65"/>
    <col min="23" max="23" width="2.125" style="63" customWidth="1"/>
    <col min="24" max="16384" width="11.625" style="63"/>
  </cols>
  <sheetData>
    <row r="1" spans="2:22" ht="38.25" customHeight="1" x14ac:dyDescent="0.25">
      <c r="B1" s="62" t="s">
        <v>76</v>
      </c>
      <c r="E1" s="64"/>
    </row>
    <row r="2" spans="2:22" ht="25.5" customHeight="1" x14ac:dyDescent="0.2">
      <c r="B2" s="66"/>
      <c r="L2" s="67"/>
      <c r="S2" s="68" t="s">
        <v>77</v>
      </c>
      <c r="T2" s="69"/>
      <c r="U2" s="69"/>
      <c r="V2" s="69"/>
    </row>
    <row r="3" spans="2:22" s="78" customFormat="1" ht="24" customHeight="1" x14ac:dyDescent="0.15">
      <c r="B3" s="70" t="s">
        <v>78</v>
      </c>
      <c r="C3" s="71"/>
      <c r="D3" s="72" t="s">
        <v>4</v>
      </c>
      <c r="E3" s="73" t="s">
        <v>5</v>
      </c>
      <c r="F3" s="74"/>
      <c r="G3" s="74"/>
      <c r="H3" s="74"/>
      <c r="I3" s="75"/>
      <c r="J3" s="76" t="s">
        <v>6</v>
      </c>
      <c r="K3" s="76" t="s">
        <v>7</v>
      </c>
      <c r="L3" s="73" t="s">
        <v>8</v>
      </c>
      <c r="M3" s="74"/>
      <c r="N3" s="74"/>
      <c r="O3" s="74"/>
      <c r="P3" s="75"/>
      <c r="Q3" s="76" t="s">
        <v>79</v>
      </c>
      <c r="R3" s="76" t="s">
        <v>10</v>
      </c>
      <c r="S3" s="77" t="s">
        <v>11</v>
      </c>
      <c r="T3" s="77" t="s">
        <v>80</v>
      </c>
      <c r="U3" s="77" t="s">
        <v>81</v>
      </c>
      <c r="V3" s="77" t="s">
        <v>14</v>
      </c>
    </row>
    <row r="4" spans="2:22" s="78" customFormat="1" ht="24" customHeight="1" x14ac:dyDescent="0.15">
      <c r="B4" s="79"/>
      <c r="C4" s="80"/>
      <c r="D4" s="81"/>
      <c r="E4" s="82" t="s">
        <v>15</v>
      </c>
      <c r="F4" s="82" t="s">
        <v>16</v>
      </c>
      <c r="G4" s="82" t="s">
        <v>17</v>
      </c>
      <c r="H4" s="82" t="s">
        <v>18</v>
      </c>
      <c r="I4" s="82" t="s">
        <v>19</v>
      </c>
      <c r="J4" s="81"/>
      <c r="K4" s="81"/>
      <c r="L4" s="82" t="s">
        <v>20</v>
      </c>
      <c r="M4" s="83" t="s">
        <v>82</v>
      </c>
      <c r="N4" s="70" t="s">
        <v>22</v>
      </c>
      <c r="O4" s="84"/>
      <c r="P4" s="82" t="s">
        <v>23</v>
      </c>
      <c r="Q4" s="85"/>
      <c r="R4" s="85"/>
      <c r="S4" s="86"/>
      <c r="T4" s="86"/>
      <c r="U4" s="86"/>
      <c r="V4" s="86"/>
    </row>
    <row r="5" spans="2:22" s="78" customFormat="1" ht="24" customHeight="1" x14ac:dyDescent="0.15">
      <c r="B5" s="79"/>
      <c r="C5" s="80"/>
      <c r="D5" s="81"/>
      <c r="E5" s="87"/>
      <c r="F5" s="87"/>
      <c r="G5" s="87"/>
      <c r="H5" s="87"/>
      <c r="I5" s="87"/>
      <c r="J5" s="81"/>
      <c r="K5" s="81"/>
      <c r="L5" s="87"/>
      <c r="M5" s="87"/>
      <c r="N5" s="79"/>
      <c r="O5" s="88" t="s">
        <v>83</v>
      </c>
      <c r="P5" s="87"/>
      <c r="Q5" s="85"/>
      <c r="R5" s="85"/>
      <c r="S5" s="86"/>
      <c r="T5" s="86"/>
      <c r="U5" s="86"/>
      <c r="V5" s="86"/>
    </row>
    <row r="6" spans="2:22" s="78" customFormat="1" ht="57" customHeight="1" x14ac:dyDescent="0.15">
      <c r="B6" s="79"/>
      <c r="C6" s="80"/>
      <c r="D6" s="89"/>
      <c r="E6" s="90"/>
      <c r="F6" s="90"/>
      <c r="G6" s="90"/>
      <c r="H6" s="90"/>
      <c r="I6" s="90"/>
      <c r="J6" s="89"/>
      <c r="K6" s="89"/>
      <c r="L6" s="90"/>
      <c r="M6" s="90"/>
      <c r="N6" s="91"/>
      <c r="O6" s="92"/>
      <c r="P6" s="90"/>
      <c r="Q6" s="85"/>
      <c r="R6" s="93"/>
      <c r="S6" s="94"/>
      <c r="T6" s="94"/>
      <c r="U6" s="94"/>
      <c r="V6" s="94"/>
    </row>
    <row r="7" spans="2:22" ht="24.95" customHeight="1" x14ac:dyDescent="0.2">
      <c r="B7" s="95" t="s">
        <v>84</v>
      </c>
      <c r="C7" s="96"/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  <c r="R7" s="97">
        <v>0</v>
      </c>
      <c r="S7" s="98" t="s">
        <v>28</v>
      </c>
      <c r="T7" s="98" t="s">
        <v>85</v>
      </c>
      <c r="U7" s="98" t="s">
        <v>28</v>
      </c>
      <c r="V7" s="98" t="s">
        <v>28</v>
      </c>
    </row>
    <row r="8" spans="2:22" ht="24.95" customHeight="1" x14ac:dyDescent="0.2"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100"/>
      <c r="R8" s="100"/>
      <c r="S8" s="98"/>
      <c r="T8" s="98"/>
      <c r="U8" s="98"/>
      <c r="V8" s="98"/>
    </row>
    <row r="9" spans="2:22" ht="24.95" customHeight="1" x14ac:dyDescent="0.2">
      <c r="B9" s="95" t="s">
        <v>86</v>
      </c>
      <c r="C9" s="96"/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98" t="s">
        <v>28</v>
      </c>
      <c r="T9" s="98" t="s">
        <v>28</v>
      </c>
      <c r="U9" s="98" t="s">
        <v>28</v>
      </c>
      <c r="V9" s="98" t="s">
        <v>28</v>
      </c>
    </row>
    <row r="10" spans="2:22" ht="24.95" customHeight="1" x14ac:dyDescent="0.2">
      <c r="B10" s="95" t="s">
        <v>87</v>
      </c>
      <c r="C10" s="96"/>
      <c r="D10" s="97">
        <v>3</v>
      </c>
      <c r="E10" s="97">
        <v>3</v>
      </c>
      <c r="F10" s="97">
        <v>3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8" t="s">
        <v>28</v>
      </c>
      <c r="T10" s="98" t="s">
        <v>85</v>
      </c>
      <c r="U10" s="98" t="s">
        <v>28</v>
      </c>
      <c r="V10" s="98" t="s">
        <v>28</v>
      </c>
    </row>
    <row r="11" spans="2:22" ht="24.95" customHeight="1" x14ac:dyDescent="0.2">
      <c r="B11" s="95" t="s">
        <v>88</v>
      </c>
      <c r="C11" s="96"/>
      <c r="D11" s="97">
        <v>12</v>
      </c>
      <c r="E11" s="97">
        <v>12</v>
      </c>
      <c r="F11" s="97">
        <v>11</v>
      </c>
      <c r="G11" s="97">
        <v>0</v>
      </c>
      <c r="H11" s="97">
        <v>0</v>
      </c>
      <c r="I11" s="97">
        <v>1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8" t="s">
        <v>28</v>
      </c>
      <c r="T11" s="98" t="s">
        <v>28</v>
      </c>
      <c r="U11" s="98" t="s">
        <v>28</v>
      </c>
      <c r="V11" s="98" t="s">
        <v>28</v>
      </c>
    </row>
    <row r="12" spans="2:22" ht="24.95" customHeight="1" x14ac:dyDescent="0.2">
      <c r="B12" s="95" t="s">
        <v>89</v>
      </c>
      <c r="C12" s="96"/>
      <c r="D12" s="97">
        <v>33</v>
      </c>
      <c r="E12" s="97">
        <v>33</v>
      </c>
      <c r="F12" s="97">
        <v>32</v>
      </c>
      <c r="G12" s="97">
        <v>1</v>
      </c>
      <c r="H12" s="97">
        <v>0</v>
      </c>
      <c r="I12" s="97">
        <v>0</v>
      </c>
      <c r="J12" s="97">
        <v>1</v>
      </c>
      <c r="K12" s="97">
        <v>1</v>
      </c>
      <c r="L12" s="97">
        <v>1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8">
        <f t="shared" ref="S12:S22" si="0">J12/D12%</f>
        <v>3.0303030303030303</v>
      </c>
      <c r="T12" s="98">
        <f t="shared" ref="T12:T22" si="1">K12/J12%</f>
        <v>100</v>
      </c>
      <c r="U12" s="98" t="s">
        <v>85</v>
      </c>
      <c r="V12" s="98" t="s">
        <v>28</v>
      </c>
    </row>
    <row r="13" spans="2:22" ht="24.95" customHeight="1" x14ac:dyDescent="0.2">
      <c r="B13" s="95" t="s">
        <v>90</v>
      </c>
      <c r="C13" s="96"/>
      <c r="D13" s="97">
        <v>83</v>
      </c>
      <c r="E13" s="97">
        <v>83</v>
      </c>
      <c r="F13" s="97">
        <v>83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98" t="s">
        <v>85</v>
      </c>
      <c r="T13" s="98" t="s">
        <v>28</v>
      </c>
      <c r="U13" s="98" t="s">
        <v>85</v>
      </c>
      <c r="V13" s="98" t="s">
        <v>28</v>
      </c>
    </row>
    <row r="14" spans="2:22" ht="24.95" customHeight="1" x14ac:dyDescent="0.2">
      <c r="B14" s="95" t="s">
        <v>91</v>
      </c>
      <c r="C14" s="96"/>
      <c r="D14" s="97">
        <v>132</v>
      </c>
      <c r="E14" s="97">
        <v>132</v>
      </c>
      <c r="F14" s="97">
        <v>130</v>
      </c>
      <c r="G14" s="97">
        <v>0</v>
      </c>
      <c r="H14" s="97">
        <v>1</v>
      </c>
      <c r="I14" s="97">
        <v>1</v>
      </c>
      <c r="J14" s="97">
        <v>1</v>
      </c>
      <c r="K14" s="97">
        <v>1</v>
      </c>
      <c r="L14" s="97">
        <v>1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8">
        <f t="shared" si="0"/>
        <v>0.75757575757575757</v>
      </c>
      <c r="T14" s="98">
        <f t="shared" si="1"/>
        <v>100</v>
      </c>
      <c r="U14" s="98" t="s">
        <v>28</v>
      </c>
      <c r="V14" s="98" t="s">
        <v>28</v>
      </c>
    </row>
    <row r="15" spans="2:22" ht="24.95" customHeight="1" x14ac:dyDescent="0.2">
      <c r="B15" s="95" t="s">
        <v>92</v>
      </c>
      <c r="C15" s="96"/>
      <c r="D15" s="97">
        <v>181</v>
      </c>
      <c r="E15" s="97">
        <v>181</v>
      </c>
      <c r="F15" s="97">
        <v>174</v>
      </c>
      <c r="G15" s="97">
        <v>2</v>
      </c>
      <c r="H15" s="97">
        <v>1</v>
      </c>
      <c r="I15" s="97">
        <v>4</v>
      </c>
      <c r="J15" s="97">
        <v>3</v>
      </c>
      <c r="K15" s="97">
        <v>3</v>
      </c>
      <c r="L15" s="97">
        <v>2</v>
      </c>
      <c r="M15" s="97">
        <v>0</v>
      </c>
      <c r="N15" s="97">
        <v>1</v>
      </c>
      <c r="O15" s="97">
        <v>0</v>
      </c>
      <c r="P15" s="97">
        <v>0</v>
      </c>
      <c r="Q15" s="97">
        <v>0</v>
      </c>
      <c r="R15" s="97">
        <v>0</v>
      </c>
      <c r="S15" s="98">
        <f t="shared" si="0"/>
        <v>1.6574585635359116</v>
      </c>
      <c r="T15" s="98">
        <f t="shared" si="1"/>
        <v>100</v>
      </c>
      <c r="U15" s="98">
        <f t="shared" ref="U15:U22" si="2">N15/D15*100000</f>
        <v>552.48618784530379</v>
      </c>
      <c r="V15" s="98">
        <f t="shared" ref="V15:V22" si="3">N15/J15*100</f>
        <v>33.333333333333329</v>
      </c>
    </row>
    <row r="16" spans="2:22" ht="24.95" customHeight="1" x14ac:dyDescent="0.2">
      <c r="B16" s="101" t="s">
        <v>93</v>
      </c>
      <c r="C16" s="102"/>
      <c r="D16" s="97">
        <v>108</v>
      </c>
      <c r="E16" s="97">
        <v>108</v>
      </c>
      <c r="F16" s="97">
        <v>107</v>
      </c>
      <c r="G16" s="97">
        <v>0</v>
      </c>
      <c r="H16" s="97">
        <v>0</v>
      </c>
      <c r="I16" s="97">
        <v>1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0</v>
      </c>
      <c r="S16" s="98" t="s">
        <v>94</v>
      </c>
      <c r="T16" s="98" t="s">
        <v>28</v>
      </c>
      <c r="U16" s="98" t="s">
        <v>85</v>
      </c>
      <c r="V16" s="98" t="s">
        <v>28</v>
      </c>
    </row>
    <row r="17" spans="2:22" ht="24.95" customHeight="1" x14ac:dyDescent="0.2">
      <c r="B17" s="101" t="s">
        <v>95</v>
      </c>
      <c r="C17" s="102"/>
      <c r="D17" s="97">
        <v>98</v>
      </c>
      <c r="E17" s="97">
        <v>98</v>
      </c>
      <c r="F17" s="97">
        <v>96</v>
      </c>
      <c r="G17" s="97">
        <v>0</v>
      </c>
      <c r="H17" s="97">
        <v>0</v>
      </c>
      <c r="I17" s="97">
        <v>2</v>
      </c>
      <c r="J17" s="97">
        <v>0</v>
      </c>
      <c r="K17" s="97">
        <v>0</v>
      </c>
      <c r="L17" s="97">
        <v>0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0</v>
      </c>
      <c r="S17" s="98" t="s">
        <v>28</v>
      </c>
      <c r="T17" s="98" t="s">
        <v>85</v>
      </c>
      <c r="U17" s="98" t="s">
        <v>28</v>
      </c>
      <c r="V17" s="98" t="s">
        <v>28</v>
      </c>
    </row>
    <row r="18" spans="2:22" ht="24.95" customHeight="1" x14ac:dyDescent="0.2">
      <c r="B18" s="95" t="s">
        <v>96</v>
      </c>
      <c r="C18" s="96"/>
      <c r="D18" s="97">
        <v>101</v>
      </c>
      <c r="E18" s="97">
        <v>101</v>
      </c>
      <c r="F18" s="97">
        <v>100</v>
      </c>
      <c r="G18" s="97">
        <v>0</v>
      </c>
      <c r="H18" s="97">
        <v>0</v>
      </c>
      <c r="I18" s="97">
        <v>1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8" t="s">
        <v>94</v>
      </c>
      <c r="T18" s="98" t="s">
        <v>28</v>
      </c>
      <c r="U18" s="98" t="s">
        <v>94</v>
      </c>
      <c r="V18" s="98" t="s">
        <v>28</v>
      </c>
    </row>
    <row r="19" spans="2:22" ht="24.95" customHeight="1" x14ac:dyDescent="0.2">
      <c r="B19" s="101" t="s">
        <v>97</v>
      </c>
      <c r="C19" s="102"/>
      <c r="D19" s="97">
        <v>78</v>
      </c>
      <c r="E19" s="97">
        <v>78</v>
      </c>
      <c r="F19" s="97">
        <v>77</v>
      </c>
      <c r="G19" s="97">
        <v>0</v>
      </c>
      <c r="H19" s="97">
        <v>0</v>
      </c>
      <c r="I19" s="97">
        <v>1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0</v>
      </c>
      <c r="S19" s="98" t="s">
        <v>28</v>
      </c>
      <c r="T19" s="98" t="s">
        <v>94</v>
      </c>
      <c r="U19" s="98" t="s">
        <v>28</v>
      </c>
      <c r="V19" s="98" t="s">
        <v>28</v>
      </c>
    </row>
    <row r="20" spans="2:22" ht="24.95" customHeight="1" x14ac:dyDescent="0.2">
      <c r="B20" s="95" t="s">
        <v>98</v>
      </c>
      <c r="C20" s="96"/>
      <c r="D20" s="97">
        <v>41</v>
      </c>
      <c r="E20" s="97">
        <v>41</v>
      </c>
      <c r="F20" s="97">
        <v>40</v>
      </c>
      <c r="G20" s="97">
        <v>0</v>
      </c>
      <c r="H20" s="97">
        <v>0</v>
      </c>
      <c r="I20" s="97">
        <v>1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0</v>
      </c>
      <c r="S20" s="98" t="s">
        <v>28</v>
      </c>
      <c r="T20" s="98" t="s">
        <v>28</v>
      </c>
      <c r="U20" s="98" t="s">
        <v>28</v>
      </c>
      <c r="V20" s="98" t="s">
        <v>28</v>
      </c>
    </row>
    <row r="21" spans="2:22" ht="24.95" customHeight="1" thickBot="1" x14ac:dyDescent="0.25">
      <c r="B21" s="103" t="s">
        <v>99</v>
      </c>
      <c r="C21" s="104"/>
      <c r="D21" s="105">
        <v>14</v>
      </c>
      <c r="E21" s="105">
        <v>14</v>
      </c>
      <c r="F21" s="105">
        <v>13</v>
      </c>
      <c r="G21" s="105">
        <v>0</v>
      </c>
      <c r="H21" s="105">
        <v>0</v>
      </c>
      <c r="I21" s="105">
        <v>1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105">
        <v>0</v>
      </c>
      <c r="R21" s="105">
        <v>0</v>
      </c>
      <c r="S21" s="106" t="s">
        <v>28</v>
      </c>
      <c r="T21" s="106" t="s">
        <v>28</v>
      </c>
      <c r="U21" s="106" t="s">
        <v>28</v>
      </c>
      <c r="V21" s="106" t="s">
        <v>28</v>
      </c>
    </row>
    <row r="22" spans="2:22" ht="24.95" customHeight="1" thickTop="1" x14ac:dyDescent="0.2">
      <c r="B22" s="101" t="s">
        <v>100</v>
      </c>
      <c r="C22" s="102"/>
      <c r="D22" s="107">
        <v>884</v>
      </c>
      <c r="E22" s="107">
        <v>884</v>
      </c>
      <c r="F22" s="107">
        <v>866</v>
      </c>
      <c r="G22" s="107">
        <v>3</v>
      </c>
      <c r="H22" s="107">
        <v>2</v>
      </c>
      <c r="I22" s="107">
        <v>13</v>
      </c>
      <c r="J22" s="107">
        <v>5</v>
      </c>
      <c r="K22" s="107">
        <v>5</v>
      </c>
      <c r="L22" s="107">
        <v>4</v>
      </c>
      <c r="M22" s="107">
        <v>0</v>
      </c>
      <c r="N22" s="107">
        <v>1</v>
      </c>
      <c r="O22" s="107">
        <v>0</v>
      </c>
      <c r="P22" s="107">
        <v>0</v>
      </c>
      <c r="Q22" s="107">
        <v>0</v>
      </c>
      <c r="R22" s="107">
        <v>0</v>
      </c>
      <c r="S22" s="108">
        <f t="shared" si="0"/>
        <v>0.56561085972850678</v>
      </c>
      <c r="T22" s="108">
        <f t="shared" si="1"/>
        <v>100</v>
      </c>
      <c r="U22" s="108">
        <f t="shared" si="2"/>
        <v>113.12217194570137</v>
      </c>
      <c r="V22" s="108">
        <f t="shared" si="3"/>
        <v>20</v>
      </c>
    </row>
    <row r="23" spans="2:22" ht="11.25" customHeight="1" x14ac:dyDescent="0.2">
      <c r="D23" s="109"/>
      <c r="E23" s="109"/>
      <c r="F23" s="110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</row>
  </sheetData>
  <mergeCells count="23">
    <mergeCell ref="N4:N6"/>
    <mergeCell ref="P4:P6"/>
    <mergeCell ref="O5:O6"/>
    <mergeCell ref="T3:T6"/>
    <mergeCell ref="U3:U6"/>
    <mergeCell ref="V3:V6"/>
    <mergeCell ref="E4:E6"/>
    <mergeCell ref="F4:F6"/>
    <mergeCell ref="G4:G6"/>
    <mergeCell ref="H4:H6"/>
    <mergeCell ref="I4:I6"/>
    <mergeCell ref="L4:L6"/>
    <mergeCell ref="M4:M6"/>
    <mergeCell ref="S2:V2"/>
    <mergeCell ref="B3:C6"/>
    <mergeCell ref="D3:D6"/>
    <mergeCell ref="E3:I3"/>
    <mergeCell ref="J3:J6"/>
    <mergeCell ref="K3:K6"/>
    <mergeCell ref="L3:P3"/>
    <mergeCell ref="Q3:Q6"/>
    <mergeCell ref="R3:R6"/>
    <mergeCell ref="S3:S6"/>
  </mergeCells>
  <phoneticPr fontId="2"/>
  <printOptions horizontalCentered="1"/>
  <pageMargins left="0.31496062992125984" right="0.43307086614173229" top="0.98425196850393704" bottom="0" header="0.31496062992125984" footer="0.51181102362204722"/>
  <pageSetup paperSize="9" scale="48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市町村別（子宮体）</vt:lpstr>
      <vt:lpstr>年齢階級別（子宮体）</vt:lpstr>
      <vt:lpstr>'市町村別（子宮体）'!Print_Area</vt:lpstr>
      <vt:lpstr>'年齢階級別（子宮体）'!Print_Area</vt:lpstr>
      <vt:lpstr>'市町村別（子宮体）'!Print_Titles</vt:lpstr>
      <vt:lpstr>'年齢階級別（子宮体）'!Print_Titles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2019-01-24T00:54:27Z</dcterms:created>
  <dcterms:modified xsi:type="dcterms:W3CDTF">2019-01-24T00:56:02Z</dcterms:modified>
</cp:coreProperties>
</file>