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5(R4年度報告)\08　にいがたの生活習慣病\02　冊子原稿\01　R4作成データ更新\"/>
    </mc:Choice>
  </mc:AlternateContent>
  <xr:revisionPtr revIDLastSave="0" documentId="13_ncr:1_{3E165E11-7386-4B95-AD92-6F76C346FC54}" xr6:coauthVersionLast="36" xr6:coauthVersionMax="36" xr10:uidLastSave="{00000000-0000-0000-0000-000000000000}"/>
  <bookViews>
    <workbookView xWindow="0" yWindow="0" windowWidth="10358" windowHeight="3390" xr2:uid="{FA1B7481-4425-4D0A-91BA-5F872BD0CC54}"/>
  </bookViews>
  <sheets>
    <sheet name="歯（市町村別）" sheetId="1" r:id="rId1"/>
    <sheet name="歯（年齢階級別）" sheetId="2" r:id="rId2"/>
  </sheets>
  <definedNames>
    <definedName name="_xlnm.Print_Area" localSheetId="0">'歯（市町村別）'!$A$1:$P$51</definedName>
    <definedName name="_xlnm.Print_Area" localSheetId="1">'歯（年齢階級別）'!$A$1:$Q$22</definedName>
    <definedName name="_xlnm.Print_Titles" localSheetId="0">'歯（市町村別）'!$3:$5</definedName>
    <definedName name="_xlnm.Print_Titles" localSheetId="1">'歯（年齢階級別）'!$B:$D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J47" i="1"/>
  <c r="H47" i="1"/>
  <c r="F47" i="1"/>
  <c r="D47" i="1"/>
  <c r="J46" i="1"/>
  <c r="H46" i="1"/>
  <c r="F46" i="1"/>
  <c r="D46" i="1"/>
  <c r="J45" i="1"/>
  <c r="H45" i="1"/>
  <c r="F45" i="1"/>
  <c r="D45" i="1"/>
  <c r="J44" i="1"/>
  <c r="H44" i="1"/>
  <c r="F44" i="1"/>
  <c r="D44" i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J29" i="1"/>
  <c r="H29" i="1"/>
  <c r="F29" i="1"/>
  <c r="D29" i="1"/>
  <c r="J28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F12" i="1"/>
  <c r="D12" i="1"/>
  <c r="J11" i="1"/>
  <c r="H11" i="1"/>
  <c r="F11" i="1"/>
  <c r="D11" i="1"/>
  <c r="J10" i="1"/>
  <c r="H10" i="1"/>
  <c r="F10" i="1"/>
  <c r="D10" i="1"/>
  <c r="J9" i="1"/>
  <c r="H9" i="1"/>
  <c r="F9" i="1"/>
  <c r="D9" i="1"/>
  <c r="J8" i="1"/>
  <c r="H8" i="1"/>
  <c r="F8" i="1"/>
  <c r="D8" i="1"/>
  <c r="J7" i="1"/>
  <c r="H7" i="1"/>
  <c r="F7" i="1"/>
  <c r="D7" i="1"/>
  <c r="J6" i="1"/>
  <c r="H6" i="1"/>
  <c r="F6" i="1"/>
  <c r="D6" i="1"/>
</calcChain>
</file>

<file path=xl/sharedStrings.xml><?xml version="1.0" encoding="utf-8"?>
<sst xmlns="http://schemas.openxmlformats.org/spreadsheetml/2006/main" count="101" uniqueCount="85">
  <si>
    <t>( 令和５年３月末日現在 )</t>
    <rPh sb="2" eb="4">
      <t>レイワ</t>
    </rPh>
    <phoneticPr fontId="2"/>
  </si>
  <si>
    <t>区分</t>
    <rPh sb="0" eb="2">
      <t>クブン</t>
    </rPh>
    <phoneticPr fontId="2"/>
  </si>
  <si>
    <t>対象者数</t>
    <rPh sb="0" eb="3">
      <t>タイショウシャ</t>
    </rPh>
    <rPh sb="3" eb="4">
      <t>スウ</t>
    </rPh>
    <phoneticPr fontId="2"/>
  </si>
  <si>
    <t>受診者数</t>
    <rPh sb="0" eb="3">
      <t>ジュシンシャ</t>
    </rPh>
    <rPh sb="3" eb="4">
      <t>スウ</t>
    </rPh>
    <phoneticPr fontId="2"/>
  </si>
  <si>
    <t>判定区分</t>
    <rPh sb="0" eb="2">
      <t>ハンテイ</t>
    </rPh>
    <rPh sb="2" eb="4">
      <t>クブン</t>
    </rPh>
    <phoneticPr fontId="2"/>
  </si>
  <si>
    <t>要精密検査の内容</t>
    <rPh sb="0" eb="1">
      <t>ヨウ</t>
    </rPh>
    <rPh sb="1" eb="3">
      <t>セイミツ</t>
    </rPh>
    <rPh sb="3" eb="5">
      <t>ケンサ</t>
    </rPh>
    <rPh sb="6" eb="8">
      <t>ナイヨウ</t>
    </rPh>
    <phoneticPr fontId="2"/>
  </si>
  <si>
    <t>異常なし</t>
    <rPh sb="0" eb="2">
      <t>イジョウ</t>
    </rPh>
    <phoneticPr fontId="2"/>
  </si>
  <si>
    <t>要指導</t>
    <rPh sb="0" eb="1">
      <t>ヨウ</t>
    </rPh>
    <rPh sb="1" eb="3">
      <t>シドウ</t>
    </rPh>
    <phoneticPr fontId="2"/>
  </si>
  <si>
    <t>要精検・要治療</t>
    <rPh sb="0" eb="1">
      <t>ヨウ</t>
    </rPh>
    <rPh sb="1" eb="2">
      <t>セイ</t>
    </rPh>
    <rPh sb="2" eb="3">
      <t>ケン</t>
    </rPh>
    <rPh sb="4" eb="5">
      <t>ヨウ</t>
    </rPh>
    <rPh sb="5" eb="7">
      <t>チリョウ</t>
    </rPh>
    <phoneticPr fontId="2"/>
  </si>
  <si>
    <t>ＣＰ１
歯周
ポケット
１　</t>
    <phoneticPr fontId="2"/>
  </si>
  <si>
    <t>ＣＰ２
歯周
ポケット
２</t>
    <rPh sb="4" eb="6">
      <t>シシュウ</t>
    </rPh>
    <phoneticPr fontId="2"/>
  </si>
  <si>
    <t>未処置歯
あり</t>
    <rPh sb="0" eb="3">
      <t>ミショチ</t>
    </rPh>
    <rPh sb="3" eb="4">
      <t>ハ</t>
    </rPh>
    <phoneticPr fontId="2"/>
  </si>
  <si>
    <t>要補綴歯
あり</t>
    <rPh sb="0" eb="1">
      <t>ヨウ</t>
    </rPh>
    <rPh sb="1" eb="2">
      <t>ホ</t>
    </rPh>
    <rPh sb="2" eb="3">
      <t>ツズ</t>
    </rPh>
    <rPh sb="3" eb="4">
      <t>ハ</t>
    </rPh>
    <phoneticPr fontId="2"/>
  </si>
  <si>
    <t>基礎疾患等検査や
治療を
要する</t>
    <rPh sb="0" eb="2">
      <t>キソ</t>
    </rPh>
    <rPh sb="2" eb="4">
      <t>シッカン</t>
    </rPh>
    <rPh sb="4" eb="5">
      <t>トウ</t>
    </rPh>
    <rPh sb="5" eb="7">
      <t>ケンサ</t>
    </rPh>
    <rPh sb="9" eb="11">
      <t>チリョウ</t>
    </rPh>
    <rPh sb="13" eb="14">
      <t>ヨウ</t>
    </rPh>
    <phoneticPr fontId="2"/>
  </si>
  <si>
    <t>その他の所見あり</t>
    <rPh sb="2" eb="3">
      <t>タ</t>
    </rPh>
    <rPh sb="4" eb="6">
      <t>ショケン</t>
    </rPh>
    <phoneticPr fontId="2"/>
  </si>
  <si>
    <t>受診率</t>
    <rPh sb="0" eb="2">
      <t>ジュシン</t>
    </rPh>
    <rPh sb="2" eb="3">
      <t>リツ</t>
    </rPh>
    <phoneticPr fontId="2"/>
  </si>
  <si>
    <t>異常なし率</t>
    <rPh sb="0" eb="2">
      <t>イジョウ</t>
    </rPh>
    <rPh sb="4" eb="5">
      <t>リツ</t>
    </rPh>
    <phoneticPr fontId="2"/>
  </si>
  <si>
    <t>要指導率</t>
    <rPh sb="0" eb="1">
      <t>ヨウ</t>
    </rPh>
    <rPh sb="1" eb="3">
      <t>シドウ</t>
    </rPh>
    <rPh sb="3" eb="4">
      <t>リツ</t>
    </rPh>
    <phoneticPr fontId="2"/>
  </si>
  <si>
    <t>要精検・要治療率</t>
    <rPh sb="0" eb="1">
      <t>ヨウ</t>
    </rPh>
    <rPh sb="1" eb="3">
      <t>セイケン</t>
    </rPh>
    <rPh sb="4" eb="5">
      <t>ヨウ</t>
    </rPh>
    <rPh sb="5" eb="7">
      <t>チリョウ</t>
    </rPh>
    <rPh sb="7" eb="8">
      <t>リツ</t>
    </rPh>
    <phoneticPr fontId="2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</si>
  <si>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</si>
  <si>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</si>
  <si>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</si>
  <si>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2"/>
  </si>
  <si>
    <t>村上市</t>
    <rPh sb="0" eb="3">
      <t>ムラカミシ</t>
    </rPh>
    <phoneticPr fontId="2"/>
  </si>
  <si>
    <t>関川村</t>
    <rPh sb="0" eb="3">
      <t>セキカワムラ</t>
    </rPh>
    <phoneticPr fontId="2"/>
  </si>
  <si>
    <t>粟島浦村</t>
    <rPh sb="0" eb="4">
      <t>アワシマウラムラ</t>
    </rPh>
    <phoneticPr fontId="2"/>
  </si>
  <si>
    <t>-</t>
    <phoneticPr fontId="2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</si>
  <si>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2"/>
  </si>
  <si>
    <t>新発田市</t>
    <rPh sb="0" eb="4">
      <t>シバタシ</t>
    </rPh>
    <phoneticPr fontId="2"/>
  </si>
  <si>
    <t>阿賀野市</t>
    <rPh sb="0" eb="4">
      <t>アガノシ</t>
    </rPh>
    <phoneticPr fontId="2"/>
  </si>
  <si>
    <t>胎内市</t>
    <rPh sb="0" eb="3">
      <t>タイナイシ</t>
    </rPh>
    <phoneticPr fontId="2"/>
  </si>
  <si>
    <t>聖籠町</t>
    <rPh sb="0" eb="3">
      <t>セイロウマチ</t>
    </rPh>
    <phoneticPr fontId="2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</si>
  <si>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2"/>
  </si>
  <si>
    <t>五泉市</t>
    <rPh sb="0" eb="3">
      <t>ゴセンシ</t>
    </rPh>
    <phoneticPr fontId="2"/>
  </si>
  <si>
    <t>阿賀町</t>
    <rPh sb="0" eb="3">
      <t>アガマチ</t>
    </rPh>
    <phoneticPr fontId="2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</si>
  <si>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2"/>
  </si>
  <si>
    <t>三条市</t>
    <rPh sb="0" eb="2">
      <t>サンジョウ</t>
    </rPh>
    <rPh sb="2" eb="3">
      <t>シ</t>
    </rPh>
    <phoneticPr fontId="2"/>
  </si>
  <si>
    <t>燕市</t>
    <rPh sb="0" eb="2">
      <t>ツバメシ</t>
    </rPh>
    <phoneticPr fontId="2"/>
  </si>
  <si>
    <t>加茂市</t>
    <rPh sb="0" eb="3">
      <t>カモシ</t>
    </rPh>
    <phoneticPr fontId="2"/>
  </si>
  <si>
    <t>田上町</t>
    <rPh sb="0" eb="3">
      <t>タガミマチ</t>
    </rPh>
    <phoneticPr fontId="2"/>
  </si>
  <si>
    <t>弥彦村</t>
    <rPh sb="0" eb="3">
      <t>ヤヒコムラ</t>
    </rPh>
    <phoneticPr fontId="2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</si>
  <si>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2"/>
  </si>
  <si>
    <t>長岡市</t>
    <rPh sb="0" eb="3">
      <t>ナガオカシ</t>
    </rPh>
    <phoneticPr fontId="2"/>
  </si>
  <si>
    <t>見附市</t>
    <rPh sb="0" eb="3">
      <t>ミツケシ</t>
    </rPh>
    <phoneticPr fontId="2"/>
  </si>
  <si>
    <t>出雲崎町</t>
    <rPh sb="0" eb="4">
      <t>イズモザキマチ</t>
    </rPh>
    <phoneticPr fontId="2"/>
  </si>
  <si>
    <t>小千谷市</t>
    <rPh sb="0" eb="4">
      <t>オヂヤシ</t>
    </rPh>
    <phoneticPr fontId="2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</si>
  <si>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2"/>
  </si>
  <si>
    <t>魚沼市</t>
    <rPh sb="0" eb="3">
      <t>ウオヌマシ</t>
    </rPh>
    <phoneticPr fontId="2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</si>
  <si>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2"/>
  </si>
  <si>
    <t>南魚沼市</t>
    <rPh sb="0" eb="3">
      <t>ミナミウオヌマ</t>
    </rPh>
    <rPh sb="3" eb="4">
      <t>シ</t>
    </rPh>
    <phoneticPr fontId="2"/>
  </si>
  <si>
    <t>湯沢町</t>
    <rPh sb="0" eb="2">
      <t>ユザワ</t>
    </rPh>
    <rPh sb="2" eb="3">
      <t>マチ</t>
    </rPh>
    <phoneticPr fontId="2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</si>
  <si>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2"/>
  </si>
  <si>
    <t>十日町市</t>
    <rPh sb="0" eb="4">
      <t>トオカマチシ</t>
    </rPh>
    <phoneticPr fontId="2"/>
  </si>
  <si>
    <t>津南町</t>
    <rPh sb="0" eb="3">
      <t>ツナンマチ</t>
    </rPh>
    <phoneticPr fontId="2"/>
  </si>
  <si>
    <t>柏崎保健所管内計</t>
    <rPh sb="0" eb="2">
      <t>カシワザキ</t>
    </rPh>
    <rPh sb="2" eb="4">
      <t>ホケン</t>
    </rPh>
    <rPh sb="4" eb="5">
      <t>ジョ</t>
    </rPh>
    <rPh sb="5" eb="7">
      <t>カンナイ</t>
    </rPh>
    <rPh sb="7" eb="8">
      <t>ケイ</t>
    </rPh>
    <phoneticPr fontId="2"/>
  </si>
  <si>
    <t>柏崎市</t>
    <rPh sb="0" eb="3">
      <t>カシワザキシ</t>
    </rPh>
    <phoneticPr fontId="2"/>
  </si>
  <si>
    <t>刈羽村</t>
    <rPh sb="0" eb="3">
      <t>カリワムラ</t>
    </rPh>
    <phoneticPr fontId="2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</si>
  <si>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2"/>
  </si>
  <si>
    <t>上越市</t>
    <rPh sb="0" eb="3">
      <t>ジョウエツシ</t>
    </rPh>
    <phoneticPr fontId="2"/>
  </si>
  <si>
    <t>妙高市</t>
    <rPh sb="0" eb="3">
      <t>ミョウコウシ</t>
    </rPh>
    <phoneticPr fontId="2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</si>
  <si>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2"/>
  </si>
  <si>
    <t>糸魚川市</t>
    <rPh sb="0" eb="4">
      <t>イトイガワシ</t>
    </rPh>
    <phoneticPr fontId="2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</si>
  <si>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2"/>
  </si>
  <si>
    <t>佐渡市</t>
    <rPh sb="0" eb="2">
      <t>サド</t>
    </rPh>
    <rPh sb="2" eb="3">
      <t>シ</t>
    </rPh>
    <phoneticPr fontId="2"/>
  </si>
  <si>
    <t>新潟市</t>
    <rPh sb="0" eb="3">
      <t>ニイガタシ</t>
    </rPh>
    <phoneticPr fontId="2"/>
  </si>
  <si>
    <t>４　令和４年度　歯周病検診結果報告（市町村別・40、50、60、70歳）</t>
    <rPh sb="2" eb="4">
      <t>レイワ</t>
    </rPh>
    <rPh sb="5" eb="7">
      <t>ネンド</t>
    </rPh>
    <rPh sb="6" eb="7">
      <t>ド</t>
    </rPh>
    <rPh sb="8" eb="10">
      <t>シシュウ</t>
    </rPh>
    <rPh sb="10" eb="11">
      <t>ビョウ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34" eb="35">
      <t>サイ</t>
    </rPh>
    <phoneticPr fontId="2"/>
  </si>
  <si>
    <t>※40、50、60、70歳</t>
    <rPh sb="12" eb="13">
      <t>サイ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</si>
  <si>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</si>
  <si>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</si>
  <si>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70歳</t>
    <rPh sb="2" eb="3">
      <t>サイ</t>
    </rPh>
    <phoneticPr fontId="2"/>
  </si>
  <si>
    <t>60歳</t>
    <rPh sb="2" eb="3">
      <t>サイ</t>
    </rPh>
    <phoneticPr fontId="2"/>
  </si>
  <si>
    <t>50歳</t>
    <rPh sb="2" eb="3">
      <t>サイ</t>
    </rPh>
    <phoneticPr fontId="2"/>
  </si>
  <si>
    <t>女</t>
    <rPh sb="0" eb="1">
      <t>オンナ</t>
    </rPh>
    <phoneticPr fontId="2"/>
  </si>
  <si>
    <t>40歳</t>
    <rPh sb="2" eb="3">
      <t>サイ</t>
    </rPh>
    <phoneticPr fontId="2"/>
  </si>
  <si>
    <t>男</t>
    <rPh sb="0" eb="1">
      <t>オトコ</t>
    </rPh>
    <phoneticPr fontId="2"/>
  </si>
  <si>
    <t>歯周ポケット２</t>
    <rPh sb="0" eb="2">
      <t>シシュウ</t>
    </rPh>
    <phoneticPr fontId="2"/>
  </si>
  <si>
    <t>歯周ポケット１　</t>
    <phoneticPr fontId="2"/>
  </si>
  <si>
    <t>基礎疾患等検査や治療を要する</t>
    <rPh sb="0" eb="2">
      <t>キソ</t>
    </rPh>
    <rPh sb="2" eb="4">
      <t>シッカン</t>
    </rPh>
    <rPh sb="4" eb="5">
      <t>トウ</t>
    </rPh>
    <rPh sb="5" eb="7">
      <t>ケンサ</t>
    </rPh>
    <rPh sb="8" eb="10">
      <t>チリョウ</t>
    </rPh>
    <rPh sb="11" eb="12">
      <t>ヨウ</t>
    </rPh>
    <phoneticPr fontId="2"/>
  </si>
  <si>
    <t>要補綴歯あり</t>
    <rPh sb="0" eb="1">
      <t>ヨウ</t>
    </rPh>
    <rPh sb="1" eb="2">
      <t>ホ</t>
    </rPh>
    <rPh sb="2" eb="3">
      <t>ツズ</t>
    </rPh>
    <rPh sb="3" eb="4">
      <t>ハ</t>
    </rPh>
    <phoneticPr fontId="2"/>
  </si>
  <si>
    <t>未処置歯あり</t>
    <rPh sb="0" eb="3">
      <t>ミショチ</t>
    </rPh>
    <rPh sb="3" eb="4">
      <t>ハ</t>
    </rPh>
    <phoneticPr fontId="2"/>
  </si>
  <si>
    <t>ＣＰＩ</t>
  </si>
  <si>
    <t>人　　口
（４月１日現在）</t>
    <rPh sb="0" eb="1">
      <t>ヒト</t>
    </rPh>
    <rPh sb="3" eb="4">
      <t>クチ</t>
    </rPh>
    <phoneticPr fontId="2"/>
  </si>
  <si>
    <t>区　分</t>
    <rPh sb="0" eb="1">
      <t>ク</t>
    </rPh>
    <rPh sb="2" eb="3">
      <t>ブン</t>
    </rPh>
    <phoneticPr fontId="2"/>
  </si>
  <si>
    <t>(令和５年３月末日現在 )</t>
    <rPh sb="1" eb="3">
      <t>レイワ</t>
    </rPh>
    <phoneticPr fontId="11"/>
  </si>
  <si>
    <t>令和４年度　歯周病検診結果報告（年齢階級別集計表）</t>
    <rPh sb="0" eb="2">
      <t>レイワ</t>
    </rPh>
    <rPh sb="3" eb="5">
      <t>ネンド</t>
    </rPh>
    <rPh sb="6" eb="8">
      <t>シシュウ</t>
    </rPh>
    <rPh sb="8" eb="9">
      <t>ビョウ</t>
    </rPh>
    <rPh sb="9" eb="11">
      <t>ケンシン</t>
    </rPh>
    <rPh sb="11" eb="13">
      <t>ケッカ</t>
    </rPh>
    <rPh sb="13" eb="15">
      <t>ホウコク</t>
    </rPh>
    <rPh sb="16" eb="18">
      <t>ネンレイ</t>
    </rPh>
    <rPh sb="18" eb="20">
      <t>カイキュウ</t>
    </rPh>
    <rPh sb="20" eb="21">
      <t>ベツ</t>
    </rPh>
    <rPh sb="21" eb="24">
      <t>シュウケイヒョウ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</si>
</sst>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\-"/>
    <numFmt numFmtId="177" formatCode="#,##0.0_ "/>
    <numFmt numFmtId="178" formatCode="0.0_);[Red]\(0.0\)"/>
    <numFmt numFmtId="179" formatCode="#,##0_ "/>
  </numFmts>
  <fonts count="13" x14ac:knownFonts="1">
    <font>
      <sz val="13.5"/>
      <name val="FixedSys"/>
      <charset val="128"/>
    </font>
    <font>
      <b/>
      <sz val="16"/>
      <name val="ＭＳ ゴシック"/>
      <family val="3"/>
      <charset val="128"/>
    </font>
    <font>
      <sz val="6.75"/>
      <name val="FixedSys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FixedSys"/>
      <charset val="128"/>
    </font>
    <font>
      <sz val="14"/>
      <name val="FixedSys"/>
      <charset val="128"/>
    </font>
    <font>
      <sz val="12"/>
      <name val="ＭＳ 明朝"/>
      <family val="1"/>
      <charset val="128"/>
    </font>
    <font>
      <sz val="6.75"/>
      <name val="ＭＳ Ｐゴシック"/>
      <family val="3"/>
      <charset val="128"/>
    </font>
    <font>
      <b/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92">
    <xf numFmtId="0" fontId="0" fillId="0" borderId="0" xfId="0"/>
    <xf numFmtId="176" fontId="1" fillId="0" borderId="0" xfId="0" applyNumberFormat="1" applyFont="1" applyFill="1" applyAlignment="1" applyProtection="1">
      <alignment vertical="center"/>
    </xf>
    <xf numFmtId="176" fontId="3" fillId="0" borderId="0" xfId="0" applyNumberFormat="1" applyFont="1" applyFill="1" applyAlignment="1" applyProtection="1">
      <alignment vertical="center"/>
    </xf>
    <xf numFmtId="177" fontId="3" fillId="0" borderId="0" xfId="0" applyNumberFormat="1" applyFont="1" applyFill="1" applyAlignment="1" applyProtection="1">
      <alignment horizontal="right" vertical="center"/>
    </xf>
    <xf numFmtId="178" fontId="3" fillId="0" borderId="0" xfId="0" applyNumberFormat="1" applyFont="1" applyFill="1" applyAlignment="1" applyProtection="1">
      <alignment horizontal="right" vertical="center"/>
    </xf>
    <xf numFmtId="176" fontId="3" fillId="0" borderId="0" xfId="1" applyNumberFormat="1" applyFont="1" applyFill="1" applyAlignment="1" applyProtection="1">
      <alignment horizontal="left"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Alignment="1" applyProtection="1">
      <alignment horizontal="right" vertical="center"/>
      <protection locked="0"/>
    </xf>
    <xf numFmtId="176" fontId="3" fillId="0" borderId="0" xfId="1" applyNumberFormat="1" applyFont="1" applyFill="1" applyAlignment="1" applyProtection="1">
      <alignment horizontal="right" vertical="center"/>
    </xf>
    <xf numFmtId="177" fontId="5" fillId="0" borderId="4" xfId="0" applyNumberFormat="1" applyFont="1" applyFill="1" applyBorder="1" applyAlignment="1" applyProtection="1">
      <alignment horizontal="right" vertical="center" textRotation="255" wrapText="1"/>
    </xf>
    <xf numFmtId="177" fontId="5" fillId="0" borderId="10" xfId="0" applyNumberFormat="1" applyFont="1" applyFill="1" applyBorder="1" applyAlignment="1" applyProtection="1">
      <alignment horizontal="right" vertical="center" textRotation="255" wrapText="1"/>
    </xf>
    <xf numFmtId="176" fontId="5" fillId="0" borderId="4" xfId="0" applyNumberFormat="1" applyFont="1" applyFill="1" applyBorder="1" applyAlignment="1" applyProtection="1">
      <alignment horizontal="center" vertical="center" textRotation="255" wrapText="1"/>
    </xf>
    <xf numFmtId="177" fontId="5" fillId="0" borderId="6" xfId="0" applyNumberFormat="1" applyFont="1" applyFill="1" applyBorder="1" applyAlignment="1" applyProtection="1">
      <alignment horizontal="right" vertical="center" textRotation="255" wrapText="1"/>
    </xf>
    <xf numFmtId="178" fontId="5" fillId="0" borderId="6" xfId="0" applyNumberFormat="1" applyFont="1" applyFill="1" applyBorder="1" applyAlignment="1" applyProtection="1">
      <alignment horizontal="right" vertical="center" textRotation="255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7" xfId="0" applyNumberFormat="1" applyFont="1" applyFill="1" applyBorder="1" applyAlignment="1" applyProtection="1">
      <alignment vertical="center" shrinkToFit="1"/>
      <protection locked="0"/>
    </xf>
    <xf numFmtId="177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7" xfId="0" applyNumberFormat="1" applyFont="1" applyFill="1" applyBorder="1" applyAlignment="1" applyProtection="1">
      <alignment horizontal="right" vertical="center" shrinkToFit="1"/>
      <protection locked="0"/>
    </xf>
    <xf numFmtId="178" fontId="6" fillId="0" borderId="7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vertical="center" shrinkToFit="1"/>
      <protection locked="0"/>
    </xf>
    <xf numFmtId="177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8" xfId="0" applyNumberFormat="1" applyFont="1" applyFill="1" applyBorder="1" applyAlignment="1" applyProtection="1">
      <alignment horizontal="right" vertical="center" shrinkToFit="1"/>
      <protection locked="0"/>
    </xf>
    <xf numFmtId="178" fontId="6" fillId="0" borderId="8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7" xfId="0" applyNumberFormat="1" applyFont="1" applyFill="1" applyBorder="1" applyAlignment="1" applyProtection="1">
      <alignment vertical="center" shrinkToFit="1"/>
    </xf>
    <xf numFmtId="177" fontId="6" fillId="0" borderId="7" xfId="0" applyNumberFormat="1" applyFont="1" applyFill="1" applyBorder="1" applyAlignment="1" applyProtection="1">
      <alignment horizontal="right" vertical="center" shrinkToFit="1"/>
    </xf>
    <xf numFmtId="178" fontId="6" fillId="0" borderId="7" xfId="0" applyNumberFormat="1" applyFont="1" applyFill="1" applyBorder="1" applyAlignment="1" applyProtection="1">
      <alignment horizontal="right" vertical="center" shrinkToFit="1"/>
    </xf>
    <xf numFmtId="176" fontId="6" fillId="0" borderId="8" xfId="0" applyNumberFormat="1" applyFont="1" applyFill="1" applyBorder="1" applyAlignment="1" applyProtection="1">
      <alignment vertical="center" shrinkToFit="1"/>
    </xf>
    <xf numFmtId="177" fontId="6" fillId="0" borderId="8" xfId="0" applyNumberFormat="1" applyFont="1" applyFill="1" applyBorder="1" applyAlignment="1" applyProtection="1">
      <alignment horizontal="right" vertical="center" shrinkToFit="1"/>
    </xf>
    <xf numFmtId="178" fontId="6" fillId="0" borderId="8" xfId="0" applyNumberFormat="1" applyFont="1" applyFill="1" applyBorder="1" applyAlignment="1" applyProtection="1">
      <alignment horizontal="right" vertical="center" shrinkToFit="1"/>
    </xf>
    <xf numFmtId="177" fontId="3" fillId="0" borderId="0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8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176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Protection="1"/>
    <xf numFmtId="0" fontId="7" fillId="0" borderId="0" xfId="0" applyFont="1" applyFill="1" applyBorder="1" applyAlignment="1" applyProtection="1">
      <alignment shrinkToFit="1"/>
    </xf>
    <xf numFmtId="179" fontId="7" fillId="0" borderId="11" xfId="0" applyNumberFormat="1" applyFont="1" applyFill="1" applyBorder="1" applyAlignment="1" applyProtection="1">
      <alignment shrinkToFit="1"/>
      <protection locked="0"/>
    </xf>
    <xf numFmtId="0" fontId="0" fillId="0" borderId="12" xfId="0" applyFill="1" applyBorder="1" applyAlignment="1"/>
    <xf numFmtId="0" fontId="7" fillId="0" borderId="13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/>
    </xf>
    <xf numFmtId="179" fontId="7" fillId="0" borderId="15" xfId="0" applyNumberFormat="1" applyFont="1" applyFill="1" applyBorder="1" applyAlignment="1" applyProtection="1">
      <alignment shrinkToFit="1"/>
      <protection locked="0"/>
    </xf>
    <xf numFmtId="0" fontId="0" fillId="0" borderId="16" xfId="0" applyFill="1" applyBorder="1" applyAlignment="1"/>
    <xf numFmtId="0" fontId="7" fillId="0" borderId="17" xfId="0" applyFont="1" applyFill="1" applyBorder="1" applyAlignment="1" applyProtection="1"/>
    <xf numFmtId="0" fontId="7" fillId="0" borderId="8" xfId="0" applyFont="1" applyFill="1" applyBorder="1" applyProtection="1"/>
    <xf numFmtId="0" fontId="7" fillId="0" borderId="0" xfId="0" applyFont="1" applyFill="1" applyBorder="1" applyAlignment="1" applyProtection="1">
      <alignment shrinkToFit="1"/>
      <protection locked="0"/>
    </xf>
    <xf numFmtId="179" fontId="7" fillId="0" borderId="18" xfId="0" applyNumberFormat="1" applyFont="1" applyFill="1" applyBorder="1" applyAlignment="1" applyProtection="1">
      <alignment shrinkToFit="1"/>
      <protection locked="0"/>
    </xf>
    <xf numFmtId="0" fontId="0" fillId="0" borderId="19" xfId="0" applyFill="1" applyBorder="1" applyAlignment="1"/>
    <xf numFmtId="0" fontId="7" fillId="0" borderId="20" xfId="0" applyFont="1" applyFill="1" applyBorder="1" applyAlignment="1" applyProtection="1"/>
    <xf numFmtId="179" fontId="7" fillId="0" borderId="7" xfId="0" applyNumberFormat="1" applyFont="1" applyFill="1" applyBorder="1" applyAlignment="1" applyProtection="1">
      <alignment shrinkToFit="1"/>
      <protection locked="0"/>
    </xf>
    <xf numFmtId="0" fontId="0" fillId="0" borderId="6" xfId="0" applyFill="1" applyBorder="1" applyAlignment="1"/>
    <xf numFmtId="0" fontId="7" fillId="0" borderId="1" xfId="0" applyFont="1" applyFill="1" applyBorder="1" applyAlignment="1" applyProtection="1"/>
    <xf numFmtId="0" fontId="7" fillId="0" borderId="8" xfId="0" applyFont="1" applyFill="1" applyBorder="1" applyAlignment="1" applyProtection="1">
      <alignment horizontal="center"/>
    </xf>
    <xf numFmtId="0" fontId="0" fillId="0" borderId="10" xfId="0" applyFill="1" applyBorder="1" applyAlignment="1"/>
    <xf numFmtId="0" fontId="7" fillId="0" borderId="21" xfId="0" applyFont="1" applyFill="1" applyBorder="1" applyAlignment="1" applyProtection="1"/>
    <xf numFmtId="179" fontId="7" fillId="0" borderId="22" xfId="0" applyNumberFormat="1" applyFont="1" applyFill="1" applyBorder="1" applyAlignment="1" applyProtection="1">
      <alignment shrinkToFit="1"/>
      <protection locked="0"/>
    </xf>
    <xf numFmtId="0" fontId="0" fillId="0" borderId="23" xfId="0" applyFill="1" applyBorder="1" applyAlignment="1"/>
    <xf numFmtId="0" fontId="7" fillId="0" borderId="24" xfId="0" applyFont="1" applyFill="1" applyBorder="1" applyAlignment="1" applyProtection="1"/>
    <xf numFmtId="0" fontId="7" fillId="0" borderId="22" xfId="0" applyFont="1" applyFill="1" applyBorder="1" applyAlignment="1" applyProtection="1">
      <alignment horizontal="center"/>
    </xf>
    <xf numFmtId="0" fontId="7" fillId="0" borderId="2" xfId="0" applyFont="1" applyFill="1" applyBorder="1" applyProtection="1"/>
    <xf numFmtId="0" fontId="7" fillId="0" borderId="0" xfId="0" applyFont="1" applyFill="1" applyBorder="1" applyProtection="1"/>
    <xf numFmtId="0" fontId="8" fillId="0" borderId="11" xfId="0" applyFont="1" applyFill="1" applyBorder="1" applyAlignment="1"/>
    <xf numFmtId="0" fontId="0" fillId="0" borderId="11" xfId="0" applyFill="1" applyBorder="1" applyAlignment="1"/>
    <xf numFmtId="0" fontId="9" fillId="0" borderId="7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center" textRotation="255" wrapText="1"/>
    </xf>
    <xf numFmtId="0" fontId="10" fillId="0" borderId="8" xfId="0" applyFont="1" applyFill="1" applyBorder="1" applyAlignment="1" applyProtection="1">
      <alignment horizontal="center" vertical="center" textRotation="255" wrapText="1"/>
    </xf>
    <xf numFmtId="0" fontId="7" fillId="0" borderId="8" xfId="0" applyFont="1" applyFill="1" applyBorder="1" applyAlignment="1" applyProtection="1">
      <alignment horizontal="center" vertical="center" textRotation="255"/>
    </xf>
    <xf numFmtId="0" fontId="10" fillId="0" borderId="8" xfId="0" applyFont="1" applyFill="1" applyBorder="1" applyAlignment="1" applyProtection="1">
      <alignment horizontal="center" vertical="center" textRotation="255"/>
    </xf>
    <xf numFmtId="0" fontId="7" fillId="0" borderId="8" xfId="0" applyFont="1" applyFill="1" applyBorder="1" applyAlignment="1" applyProtection="1">
      <alignment horizontal="center" vertical="center" textRotation="255" wrapText="1"/>
    </xf>
    <xf numFmtId="0" fontId="9" fillId="0" borderId="8" xfId="0" applyFont="1" applyFill="1" applyBorder="1" applyAlignment="1" applyProtection="1">
      <alignment horizontal="center" vertical="center" textRotation="255" wrapText="1"/>
    </xf>
    <xf numFmtId="0" fontId="7" fillId="0" borderId="7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 textRotation="255"/>
    </xf>
    <xf numFmtId="0" fontId="10" fillId="0" borderId="2" xfId="0" applyFont="1" applyFill="1" applyBorder="1" applyAlignment="1" applyProtection="1">
      <alignment horizontal="center" vertical="center" textRotation="255" wrapText="1"/>
    </xf>
    <xf numFmtId="0" fontId="7" fillId="0" borderId="2" xfId="0" applyFont="1" applyFill="1" applyBorder="1" applyAlignment="1" applyProtection="1">
      <alignment horizontal="center" vertical="center" textRotation="255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textRotation="255" wrapText="1"/>
    </xf>
    <xf numFmtId="0" fontId="7" fillId="0" borderId="0" xfId="0" applyFont="1" applyFill="1" applyBorder="1" applyAlignment="1" applyProtection="1">
      <alignment horizontal="center" vertical="center"/>
    </xf>
    <xf numFmtId="38" fontId="7" fillId="0" borderId="0" xfId="1" applyFont="1" applyFill="1" applyAlignment="1" applyProtection="1">
      <alignment horizontal="right"/>
    </xf>
    <xf numFmtId="0" fontId="9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alignment horizontal="right"/>
      <protection locked="0"/>
    </xf>
    <xf numFmtId="38" fontId="7" fillId="0" borderId="0" xfId="1" applyFont="1" applyFill="1" applyAlignment="1" applyProtection="1">
      <alignment horizontal="left"/>
      <protection locked="0"/>
    </xf>
    <xf numFmtId="0" fontId="12" fillId="0" borderId="0" xfId="0" applyFont="1" applyFill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6366-0F58-4272-AE7B-43930D38B6C6}">
  <dimension ref="A1:P52"/>
  <sheetViews>
    <sheetView tabSelected="1" view="pageBreakPreview" zoomScaleNormal="75" zoomScaleSheetLayoutView="100" workbookViewId="0">
      <selection activeCell="A3" sqref="A3:A5"/>
    </sheetView>
  </sheetViews>
  <sheetFormatPr defaultColWidth="7.875" defaultRowHeight="11.25" customHeight="1" x14ac:dyDescent="0.25"/>
  <cols>
    <col min="1" max="1" width="19.875" style="2" customWidth="1"/>
    <col min="2" max="3" width="7.875" style="2"/>
    <col min="4" max="4" width="7.875" style="3"/>
    <col min="5" max="7" width="6.875" style="2" customWidth="1"/>
    <col min="8" max="8" width="6.875" style="3" customWidth="1"/>
    <col min="9" max="9" width="6.875" style="2" customWidth="1"/>
    <col min="10" max="10" width="6.875" style="4" customWidth="1"/>
    <col min="11" max="16" width="6.875" style="2" customWidth="1"/>
    <col min="17" max="16384" width="7.875" style="2"/>
  </cols>
  <sheetData>
    <row r="1" spans="1:16" ht="21" customHeight="1" x14ac:dyDescent="0.25">
      <c r="A1" s="1" t="s">
        <v>65</v>
      </c>
      <c r="M1" s="5"/>
      <c r="N1" s="6"/>
      <c r="O1" s="6"/>
      <c r="P1" s="7"/>
    </row>
    <row r="2" spans="1:16" ht="16.5" customHeight="1" x14ac:dyDescent="0.25">
      <c r="A2" s="2" t="s">
        <v>66</v>
      </c>
      <c r="P2" s="8" t="s">
        <v>0</v>
      </c>
    </row>
    <row r="3" spans="1:16" ht="17.25" customHeight="1" x14ac:dyDescent="0.25">
      <c r="A3" s="36" t="s">
        <v>1</v>
      </c>
      <c r="B3" s="34" t="s">
        <v>2</v>
      </c>
      <c r="C3" s="38" t="s">
        <v>3</v>
      </c>
      <c r="D3" s="9"/>
      <c r="E3" s="40" t="s">
        <v>4</v>
      </c>
      <c r="F3" s="41"/>
      <c r="G3" s="41"/>
      <c r="H3" s="41"/>
      <c r="I3" s="41"/>
      <c r="J3" s="42"/>
      <c r="K3" s="43" t="s">
        <v>5</v>
      </c>
      <c r="L3" s="43"/>
      <c r="M3" s="43"/>
      <c r="N3" s="43"/>
      <c r="O3" s="43"/>
      <c r="P3" s="43"/>
    </row>
    <row r="4" spans="1:16" ht="17.25" customHeight="1" x14ac:dyDescent="0.25">
      <c r="A4" s="36"/>
      <c r="B4" s="35"/>
      <c r="C4" s="39"/>
      <c r="D4" s="10"/>
      <c r="E4" s="38" t="s">
        <v>6</v>
      </c>
      <c r="F4" s="11"/>
      <c r="G4" s="38" t="s">
        <v>7</v>
      </c>
      <c r="H4" s="12"/>
      <c r="I4" s="38" t="s">
        <v>8</v>
      </c>
      <c r="J4" s="13"/>
      <c r="K4" s="34" t="s">
        <v>9</v>
      </c>
      <c r="L4" s="34" t="s">
        <v>10</v>
      </c>
      <c r="M4" s="34" t="s">
        <v>11</v>
      </c>
      <c r="N4" s="34" t="s">
        <v>12</v>
      </c>
      <c r="O4" s="34" t="s">
        <v>13</v>
      </c>
      <c r="P4" s="34" t="s">
        <v>14</v>
      </c>
    </row>
    <row r="5" spans="1:16" ht="33.75" customHeight="1" x14ac:dyDescent="0.25">
      <c r="A5" s="37"/>
      <c r="B5" s="35"/>
      <c r="C5" s="35"/>
      <c r="D5" s="14" t="s">
        <v>15</v>
      </c>
      <c r="E5" s="35"/>
      <c r="F5" s="15" t="s">
        <v>16</v>
      </c>
      <c r="G5" s="35"/>
      <c r="H5" s="14" t="s">
        <v>17</v>
      </c>
      <c r="I5" s="35"/>
      <c r="J5" s="16" t="s">
        <v>18</v>
      </c>
      <c r="K5" s="35"/>
      <c r="L5" s="35"/>
      <c r="M5" s="35"/>
      <c r="N5" s="35"/>
      <c r="O5" s="35"/>
      <c r="P5" s="35"/>
    </row>
    <row r="6" spans="1:16" ht="12" customHeight="1" x14ac:dyDescent="0.25">
      <c r="A6" s="17" t="s">
        <v>19</v>
      </c>
      <c r="B6" s="18">
        <v>96128</v>
      </c>
      <c r="C6" s="18">
        <v>10736</v>
      </c>
      <c r="D6" s="19">
        <f t="shared" ref="D6:D51" si="0">C6/B6*100</f>
        <v>11.16844207723036</v>
      </c>
      <c r="E6" s="18">
        <v>763</v>
      </c>
      <c r="F6" s="20">
        <f t="shared" ref="F6:F23" si="1">E6/C6*100</f>
        <v>7.1069299552906111</v>
      </c>
      <c r="G6" s="18">
        <v>2365</v>
      </c>
      <c r="H6" s="20">
        <f t="shared" ref="H6:H11" si="2">G6/C6*100</f>
        <v>22.028688524590166</v>
      </c>
      <c r="I6" s="18">
        <v>7608</v>
      </c>
      <c r="J6" s="21">
        <f t="shared" ref="J6:J11" si="3">I6/C6*100</f>
        <v>70.864381520119224</v>
      </c>
      <c r="K6" s="18">
        <v>3898</v>
      </c>
      <c r="L6" s="18">
        <v>2459</v>
      </c>
      <c r="M6" s="18">
        <v>3025</v>
      </c>
      <c r="N6" s="18">
        <v>645</v>
      </c>
      <c r="O6" s="18">
        <v>53</v>
      </c>
      <c r="P6" s="18">
        <v>772</v>
      </c>
    </row>
    <row r="7" spans="1:16" ht="12" customHeight="1" x14ac:dyDescent="0.25">
      <c r="A7" s="22" t="s">
        <v>20</v>
      </c>
      <c r="B7" s="23">
        <v>92172</v>
      </c>
      <c r="C7" s="23">
        <v>10449</v>
      </c>
      <c r="D7" s="24">
        <f t="shared" si="0"/>
        <v>11.336414529358157</v>
      </c>
      <c r="E7" s="23">
        <v>739</v>
      </c>
      <c r="F7" s="25">
        <f t="shared" si="1"/>
        <v>7.0724471241267102</v>
      </c>
      <c r="G7" s="23">
        <v>2298</v>
      </c>
      <c r="H7" s="25">
        <f t="shared" si="2"/>
        <v>21.992535170829743</v>
      </c>
      <c r="I7" s="23">
        <v>7412</v>
      </c>
      <c r="J7" s="26">
        <f t="shared" si="3"/>
        <v>70.935017705043549</v>
      </c>
      <c r="K7" s="23">
        <v>3805</v>
      </c>
      <c r="L7" s="23">
        <v>2388</v>
      </c>
      <c r="M7" s="23">
        <v>2944</v>
      </c>
      <c r="N7" s="23">
        <v>614</v>
      </c>
      <c r="O7" s="23">
        <v>52</v>
      </c>
      <c r="P7" s="23">
        <v>745</v>
      </c>
    </row>
    <row r="8" spans="1:16" ht="12" customHeight="1" x14ac:dyDescent="0.25">
      <c r="A8" s="22" t="s">
        <v>21</v>
      </c>
      <c r="B8" s="23">
        <v>3956</v>
      </c>
      <c r="C8" s="23">
        <v>287</v>
      </c>
      <c r="D8" s="24">
        <f t="shared" si="0"/>
        <v>7.2548028311425679</v>
      </c>
      <c r="E8" s="23">
        <v>24</v>
      </c>
      <c r="F8" s="25">
        <f t="shared" si="1"/>
        <v>8.3623693379790947</v>
      </c>
      <c r="G8" s="23">
        <v>67</v>
      </c>
      <c r="H8" s="25">
        <f t="shared" si="2"/>
        <v>23.344947735191639</v>
      </c>
      <c r="I8" s="23">
        <v>196</v>
      </c>
      <c r="J8" s="26">
        <f t="shared" si="3"/>
        <v>68.292682926829272</v>
      </c>
      <c r="K8" s="23">
        <v>93</v>
      </c>
      <c r="L8" s="23">
        <v>71</v>
      </c>
      <c r="M8" s="23">
        <v>81</v>
      </c>
      <c r="N8" s="23">
        <v>31</v>
      </c>
      <c r="O8" s="23">
        <v>1</v>
      </c>
      <c r="P8" s="23">
        <v>27</v>
      </c>
    </row>
    <row r="9" spans="1:16" ht="12" customHeight="1" x14ac:dyDescent="0.25">
      <c r="A9" s="17" t="s">
        <v>22</v>
      </c>
      <c r="B9" s="27">
        <v>3440</v>
      </c>
      <c r="C9" s="27">
        <v>413</v>
      </c>
      <c r="D9" s="19">
        <f t="shared" si="0"/>
        <v>12.005813953488371</v>
      </c>
      <c r="E9" s="27">
        <v>27</v>
      </c>
      <c r="F9" s="28">
        <f t="shared" si="1"/>
        <v>6.5375302663438255</v>
      </c>
      <c r="G9" s="27">
        <v>88</v>
      </c>
      <c r="H9" s="28">
        <f t="shared" si="2"/>
        <v>21.307506053268767</v>
      </c>
      <c r="I9" s="27">
        <v>298</v>
      </c>
      <c r="J9" s="29">
        <f t="shared" si="3"/>
        <v>72.154963680387411</v>
      </c>
      <c r="K9" s="27">
        <v>158</v>
      </c>
      <c r="L9" s="27">
        <v>87</v>
      </c>
      <c r="M9" s="27">
        <v>126</v>
      </c>
      <c r="N9" s="27">
        <v>30</v>
      </c>
      <c r="O9" s="27">
        <v>2</v>
      </c>
      <c r="P9" s="27">
        <v>16</v>
      </c>
    </row>
    <row r="10" spans="1:16" ht="12" customHeight="1" x14ac:dyDescent="0.25">
      <c r="A10" s="22" t="s">
        <v>23</v>
      </c>
      <c r="B10" s="23">
        <v>3021</v>
      </c>
      <c r="C10" s="23">
        <v>390</v>
      </c>
      <c r="D10" s="24">
        <f t="shared" si="0"/>
        <v>12.909632571996028</v>
      </c>
      <c r="E10" s="23">
        <v>25</v>
      </c>
      <c r="F10" s="25">
        <f t="shared" si="1"/>
        <v>6.4102564102564097</v>
      </c>
      <c r="G10" s="23">
        <v>80</v>
      </c>
      <c r="H10" s="25">
        <f t="shared" si="2"/>
        <v>20.512820512820511</v>
      </c>
      <c r="I10" s="23">
        <v>285</v>
      </c>
      <c r="J10" s="26">
        <f t="shared" si="3"/>
        <v>73.076923076923066</v>
      </c>
      <c r="K10" s="23">
        <v>148</v>
      </c>
      <c r="L10" s="23">
        <v>84</v>
      </c>
      <c r="M10" s="23">
        <v>121</v>
      </c>
      <c r="N10" s="23">
        <v>25</v>
      </c>
      <c r="O10" s="23">
        <v>2</v>
      </c>
      <c r="P10" s="23">
        <v>16</v>
      </c>
    </row>
    <row r="11" spans="1:16" ht="12" customHeight="1" x14ac:dyDescent="0.25">
      <c r="A11" s="22" t="s">
        <v>24</v>
      </c>
      <c r="B11" s="23">
        <v>262</v>
      </c>
      <c r="C11" s="23">
        <v>11</v>
      </c>
      <c r="D11" s="24">
        <f t="shared" si="0"/>
        <v>4.1984732824427482</v>
      </c>
      <c r="E11" s="23">
        <v>1</v>
      </c>
      <c r="F11" s="25">
        <f t="shared" si="1"/>
        <v>9.0909090909090917</v>
      </c>
      <c r="G11" s="23">
        <v>8</v>
      </c>
      <c r="H11" s="25">
        <f t="shared" si="2"/>
        <v>72.727272727272734</v>
      </c>
      <c r="I11" s="23">
        <v>2</v>
      </c>
      <c r="J11" s="26">
        <f t="shared" si="3"/>
        <v>18.181818181818183</v>
      </c>
      <c r="K11" s="23">
        <v>1</v>
      </c>
      <c r="L11" s="23">
        <v>1</v>
      </c>
      <c r="M11" s="23">
        <v>1</v>
      </c>
      <c r="N11" s="23">
        <v>1</v>
      </c>
      <c r="O11" s="23">
        <v>0</v>
      </c>
      <c r="P11" s="23">
        <v>0</v>
      </c>
    </row>
    <row r="12" spans="1:16" ht="12" customHeight="1" x14ac:dyDescent="0.25">
      <c r="A12" s="22" t="s">
        <v>25</v>
      </c>
      <c r="B12" s="23">
        <v>157</v>
      </c>
      <c r="C12" s="23">
        <v>12</v>
      </c>
      <c r="D12" s="24">
        <f t="shared" si="0"/>
        <v>7.6433121019108281</v>
      </c>
      <c r="E12" s="23">
        <v>1</v>
      </c>
      <c r="F12" s="25">
        <f t="shared" si="1"/>
        <v>8.3333333333333321</v>
      </c>
      <c r="G12" s="23">
        <v>0</v>
      </c>
      <c r="H12" s="25" t="s">
        <v>26</v>
      </c>
      <c r="I12" s="23">
        <v>11</v>
      </c>
      <c r="J12" s="26" t="s">
        <v>26</v>
      </c>
      <c r="K12" s="23">
        <v>9</v>
      </c>
      <c r="L12" s="23">
        <v>2</v>
      </c>
      <c r="M12" s="23">
        <v>4</v>
      </c>
      <c r="N12" s="23">
        <v>4</v>
      </c>
      <c r="O12" s="23">
        <v>0</v>
      </c>
      <c r="P12" s="23">
        <v>0</v>
      </c>
    </row>
    <row r="13" spans="1:16" ht="12" customHeight="1" x14ac:dyDescent="0.25">
      <c r="A13" s="17" t="s">
        <v>27</v>
      </c>
      <c r="B13" s="27">
        <v>9687</v>
      </c>
      <c r="C13" s="27">
        <v>1938</v>
      </c>
      <c r="D13" s="19">
        <f t="shared" si="0"/>
        <v>20.006193868070611</v>
      </c>
      <c r="E13" s="27">
        <v>104</v>
      </c>
      <c r="F13" s="28">
        <f t="shared" si="1"/>
        <v>5.3663570691434463</v>
      </c>
      <c r="G13" s="27">
        <v>357</v>
      </c>
      <c r="H13" s="28">
        <f t="shared" ref="H13:H23" si="4">G13/C13*100</f>
        <v>18.421052631578945</v>
      </c>
      <c r="I13" s="27">
        <v>1477</v>
      </c>
      <c r="J13" s="29">
        <f t="shared" ref="J13:J23" si="5">I13/C13*100</f>
        <v>76.212590299277608</v>
      </c>
      <c r="K13" s="27">
        <v>708</v>
      </c>
      <c r="L13" s="27">
        <v>579</v>
      </c>
      <c r="M13" s="27">
        <v>555</v>
      </c>
      <c r="N13" s="27">
        <v>159</v>
      </c>
      <c r="O13" s="27">
        <v>16</v>
      </c>
      <c r="P13" s="27">
        <v>53</v>
      </c>
    </row>
    <row r="14" spans="1:16" ht="12" customHeight="1" x14ac:dyDescent="0.25">
      <c r="A14" s="22" t="s">
        <v>28</v>
      </c>
      <c r="B14" s="30">
        <v>5139</v>
      </c>
      <c r="C14" s="30">
        <v>1216</v>
      </c>
      <c r="D14" s="24">
        <f t="shared" si="0"/>
        <v>23.662191087760263</v>
      </c>
      <c r="E14" s="30">
        <v>56</v>
      </c>
      <c r="F14" s="31">
        <f t="shared" si="1"/>
        <v>4.6052631578947363</v>
      </c>
      <c r="G14" s="30">
        <v>216</v>
      </c>
      <c r="H14" s="31">
        <f t="shared" si="4"/>
        <v>17.763157894736842</v>
      </c>
      <c r="I14" s="30">
        <v>944</v>
      </c>
      <c r="J14" s="32">
        <f t="shared" si="5"/>
        <v>77.631578947368425</v>
      </c>
      <c r="K14" s="30">
        <v>456</v>
      </c>
      <c r="L14" s="30">
        <v>386</v>
      </c>
      <c r="M14" s="30">
        <v>336</v>
      </c>
      <c r="N14" s="30">
        <v>116</v>
      </c>
      <c r="O14" s="30">
        <v>13</v>
      </c>
      <c r="P14" s="30">
        <v>19</v>
      </c>
    </row>
    <row r="15" spans="1:16" ht="12" customHeight="1" x14ac:dyDescent="0.25">
      <c r="A15" s="22" t="s">
        <v>29</v>
      </c>
      <c r="B15" s="23">
        <v>2315</v>
      </c>
      <c r="C15" s="23">
        <v>324</v>
      </c>
      <c r="D15" s="24">
        <f t="shared" si="0"/>
        <v>13.995680345572353</v>
      </c>
      <c r="E15" s="23">
        <v>24</v>
      </c>
      <c r="F15" s="25">
        <f t="shared" si="1"/>
        <v>7.4074074074074066</v>
      </c>
      <c r="G15" s="23">
        <v>51</v>
      </c>
      <c r="H15" s="25">
        <f t="shared" si="4"/>
        <v>15.74074074074074</v>
      </c>
      <c r="I15" s="23">
        <v>249</v>
      </c>
      <c r="J15" s="26">
        <f t="shared" si="5"/>
        <v>76.851851851851848</v>
      </c>
      <c r="K15" s="23">
        <v>146</v>
      </c>
      <c r="L15" s="23">
        <v>71</v>
      </c>
      <c r="M15" s="23">
        <v>95</v>
      </c>
      <c r="N15" s="23">
        <v>12</v>
      </c>
      <c r="O15" s="23">
        <v>0</v>
      </c>
      <c r="P15" s="23">
        <v>31</v>
      </c>
    </row>
    <row r="16" spans="1:16" ht="12" customHeight="1" x14ac:dyDescent="0.25">
      <c r="A16" s="22" t="s">
        <v>30</v>
      </c>
      <c r="B16" s="23">
        <v>1487</v>
      </c>
      <c r="C16" s="23">
        <v>327</v>
      </c>
      <c r="D16" s="24">
        <f t="shared" si="0"/>
        <v>21.990585070611971</v>
      </c>
      <c r="E16" s="23">
        <v>18</v>
      </c>
      <c r="F16" s="25">
        <f t="shared" si="1"/>
        <v>5.5045871559633035</v>
      </c>
      <c r="G16" s="23">
        <v>82</v>
      </c>
      <c r="H16" s="25">
        <f t="shared" si="4"/>
        <v>25.076452599388375</v>
      </c>
      <c r="I16" s="23">
        <v>227</v>
      </c>
      <c r="J16" s="26">
        <f t="shared" si="5"/>
        <v>69.418960244648318</v>
      </c>
      <c r="K16" s="23">
        <v>76</v>
      </c>
      <c r="L16" s="23">
        <v>104</v>
      </c>
      <c r="M16" s="23">
        <v>97</v>
      </c>
      <c r="N16" s="23">
        <v>18</v>
      </c>
      <c r="O16" s="23">
        <v>3</v>
      </c>
      <c r="P16" s="23">
        <v>3</v>
      </c>
    </row>
    <row r="17" spans="1:16" ht="12" customHeight="1" x14ac:dyDescent="0.25">
      <c r="A17" s="22" t="s">
        <v>31</v>
      </c>
      <c r="B17" s="23">
        <v>746</v>
      </c>
      <c r="C17" s="23">
        <v>71</v>
      </c>
      <c r="D17" s="24">
        <f t="shared" si="0"/>
        <v>9.5174262734584438</v>
      </c>
      <c r="E17" s="23">
        <v>6</v>
      </c>
      <c r="F17" s="25">
        <f t="shared" si="1"/>
        <v>8.4507042253521121</v>
      </c>
      <c r="G17" s="23">
        <v>8</v>
      </c>
      <c r="H17" s="25">
        <f t="shared" si="4"/>
        <v>11.267605633802818</v>
      </c>
      <c r="I17" s="23">
        <v>57</v>
      </c>
      <c r="J17" s="26">
        <f t="shared" si="5"/>
        <v>80.281690140845072</v>
      </c>
      <c r="K17" s="23">
        <v>30</v>
      </c>
      <c r="L17" s="23">
        <v>18</v>
      </c>
      <c r="M17" s="23">
        <v>27</v>
      </c>
      <c r="N17" s="23">
        <v>13</v>
      </c>
      <c r="O17" s="23">
        <v>0</v>
      </c>
      <c r="P17" s="23">
        <v>0</v>
      </c>
    </row>
    <row r="18" spans="1:16" ht="12" customHeight="1" x14ac:dyDescent="0.25">
      <c r="A18" s="17" t="s">
        <v>32</v>
      </c>
      <c r="B18" s="27">
        <v>3008</v>
      </c>
      <c r="C18" s="27">
        <v>357</v>
      </c>
      <c r="D18" s="19">
        <f t="shared" si="0"/>
        <v>11.868351063829788</v>
      </c>
      <c r="E18" s="27">
        <v>34</v>
      </c>
      <c r="F18" s="28">
        <f t="shared" si="1"/>
        <v>9.5238095238095237</v>
      </c>
      <c r="G18" s="27">
        <v>92</v>
      </c>
      <c r="H18" s="28">
        <f t="shared" si="4"/>
        <v>25.770308123249297</v>
      </c>
      <c r="I18" s="27">
        <v>231</v>
      </c>
      <c r="J18" s="29">
        <f t="shared" si="5"/>
        <v>64.705882352941174</v>
      </c>
      <c r="K18" s="27">
        <v>118</v>
      </c>
      <c r="L18" s="27">
        <v>97</v>
      </c>
      <c r="M18" s="27">
        <v>101</v>
      </c>
      <c r="N18" s="27">
        <v>16</v>
      </c>
      <c r="O18" s="27">
        <v>2</v>
      </c>
      <c r="P18" s="27">
        <v>31</v>
      </c>
    </row>
    <row r="19" spans="1:16" ht="12" customHeight="1" x14ac:dyDescent="0.25">
      <c r="A19" s="22" t="s">
        <v>33</v>
      </c>
      <c r="B19" s="23">
        <v>2498</v>
      </c>
      <c r="C19" s="23">
        <v>319</v>
      </c>
      <c r="D19" s="24">
        <f t="shared" si="0"/>
        <v>12.770216172938351</v>
      </c>
      <c r="E19" s="23">
        <v>30</v>
      </c>
      <c r="F19" s="25">
        <f t="shared" si="1"/>
        <v>9.4043887147335425</v>
      </c>
      <c r="G19" s="23">
        <v>79</v>
      </c>
      <c r="H19" s="25">
        <f t="shared" si="4"/>
        <v>24.76489028213166</v>
      </c>
      <c r="I19" s="23">
        <v>210</v>
      </c>
      <c r="J19" s="26">
        <f t="shared" si="5"/>
        <v>65.830721003134798</v>
      </c>
      <c r="K19" s="23">
        <v>108</v>
      </c>
      <c r="L19" s="23">
        <v>86</v>
      </c>
      <c r="M19" s="23">
        <v>91</v>
      </c>
      <c r="N19" s="23">
        <v>14</v>
      </c>
      <c r="O19" s="23">
        <v>2</v>
      </c>
      <c r="P19" s="23">
        <v>5</v>
      </c>
    </row>
    <row r="20" spans="1:16" ht="12" customHeight="1" x14ac:dyDescent="0.25">
      <c r="A20" s="22" t="s">
        <v>34</v>
      </c>
      <c r="B20" s="23">
        <v>510</v>
      </c>
      <c r="C20" s="23">
        <v>38</v>
      </c>
      <c r="D20" s="24">
        <f t="shared" si="0"/>
        <v>7.4509803921568629</v>
      </c>
      <c r="E20" s="23">
        <v>4</v>
      </c>
      <c r="F20" s="25">
        <f t="shared" si="1"/>
        <v>10.526315789473683</v>
      </c>
      <c r="G20" s="23">
        <v>13</v>
      </c>
      <c r="H20" s="25">
        <f t="shared" si="4"/>
        <v>34.210526315789473</v>
      </c>
      <c r="I20" s="23">
        <v>21</v>
      </c>
      <c r="J20" s="26">
        <f t="shared" si="5"/>
        <v>55.26315789473685</v>
      </c>
      <c r="K20" s="23">
        <v>10</v>
      </c>
      <c r="L20" s="23">
        <v>11</v>
      </c>
      <c r="M20" s="23">
        <v>10</v>
      </c>
      <c r="N20" s="23">
        <v>2</v>
      </c>
      <c r="O20" s="23">
        <v>0</v>
      </c>
      <c r="P20" s="23">
        <v>26</v>
      </c>
    </row>
    <row r="21" spans="1:16" ht="12" customHeight="1" x14ac:dyDescent="0.25">
      <c r="A21" s="17" t="s">
        <v>35</v>
      </c>
      <c r="B21" s="18">
        <v>11726</v>
      </c>
      <c r="C21" s="18">
        <v>1089</v>
      </c>
      <c r="D21" s="19">
        <f t="shared" si="0"/>
        <v>9.2870544090056288</v>
      </c>
      <c r="E21" s="18">
        <v>78</v>
      </c>
      <c r="F21" s="20">
        <f t="shared" si="1"/>
        <v>7.1625344352617084</v>
      </c>
      <c r="G21" s="18">
        <v>356</v>
      </c>
      <c r="H21" s="20">
        <f t="shared" si="4"/>
        <v>32.690541781450868</v>
      </c>
      <c r="I21" s="18">
        <v>655</v>
      </c>
      <c r="J21" s="21">
        <f t="shared" si="5"/>
        <v>60.14692378328742</v>
      </c>
      <c r="K21" s="18">
        <v>331</v>
      </c>
      <c r="L21" s="18">
        <v>226</v>
      </c>
      <c r="M21" s="18">
        <v>192</v>
      </c>
      <c r="N21" s="18">
        <v>59</v>
      </c>
      <c r="O21" s="18">
        <v>5</v>
      </c>
      <c r="P21" s="18">
        <v>13</v>
      </c>
    </row>
    <row r="22" spans="1:16" ht="12" customHeight="1" x14ac:dyDescent="0.25">
      <c r="A22" s="22" t="s">
        <v>36</v>
      </c>
      <c r="B22" s="23">
        <v>5045</v>
      </c>
      <c r="C22" s="23">
        <v>422</v>
      </c>
      <c r="D22" s="24">
        <f t="shared" si="0"/>
        <v>8.3647175421209106</v>
      </c>
      <c r="E22" s="23">
        <v>38</v>
      </c>
      <c r="F22" s="25">
        <f t="shared" si="1"/>
        <v>9.0047393364928912</v>
      </c>
      <c r="G22" s="23">
        <v>166</v>
      </c>
      <c r="H22" s="25">
        <f t="shared" si="4"/>
        <v>39.33649289099526</v>
      </c>
      <c r="I22" s="23">
        <v>218</v>
      </c>
      <c r="J22" s="26">
        <f t="shared" si="5"/>
        <v>51.658767772511851</v>
      </c>
      <c r="K22" s="23">
        <v>112</v>
      </c>
      <c r="L22" s="23">
        <v>59</v>
      </c>
      <c r="M22" s="23">
        <v>42</v>
      </c>
      <c r="N22" s="23">
        <v>8</v>
      </c>
      <c r="O22" s="23">
        <v>1</v>
      </c>
      <c r="P22" s="23">
        <v>3</v>
      </c>
    </row>
    <row r="23" spans="1:16" ht="12" customHeight="1" x14ac:dyDescent="0.25">
      <c r="A23" s="22" t="s">
        <v>37</v>
      </c>
      <c r="B23" s="30">
        <v>4217</v>
      </c>
      <c r="C23" s="30">
        <v>427</v>
      </c>
      <c r="D23" s="24">
        <f t="shared" si="0"/>
        <v>10.125681764287409</v>
      </c>
      <c r="E23" s="30">
        <v>38</v>
      </c>
      <c r="F23" s="31">
        <f t="shared" si="1"/>
        <v>8.8992974238875888</v>
      </c>
      <c r="G23" s="30">
        <v>126</v>
      </c>
      <c r="H23" s="31">
        <f t="shared" si="4"/>
        <v>29.508196721311474</v>
      </c>
      <c r="I23" s="30">
        <v>263</v>
      </c>
      <c r="J23" s="32">
        <f t="shared" si="5"/>
        <v>61.59250585480094</v>
      </c>
      <c r="K23" s="30">
        <v>128</v>
      </c>
      <c r="L23" s="30">
        <v>106</v>
      </c>
      <c r="M23" s="30">
        <v>90</v>
      </c>
      <c r="N23" s="30">
        <v>16</v>
      </c>
      <c r="O23" s="30">
        <v>3</v>
      </c>
      <c r="P23" s="30">
        <v>7</v>
      </c>
    </row>
    <row r="24" spans="1:16" ht="12" customHeight="1" x14ac:dyDescent="0.25">
      <c r="A24" s="22" t="s">
        <v>38</v>
      </c>
      <c r="B24" s="23">
        <v>1378</v>
      </c>
      <c r="C24" s="23">
        <v>189</v>
      </c>
      <c r="D24" s="24">
        <f t="shared" si="0"/>
        <v>13.715529753265601</v>
      </c>
      <c r="E24" s="23">
        <v>0</v>
      </c>
      <c r="F24" s="23">
        <v>0</v>
      </c>
      <c r="G24" s="23">
        <v>46</v>
      </c>
      <c r="H24" s="23">
        <v>0</v>
      </c>
      <c r="I24" s="23">
        <v>143</v>
      </c>
      <c r="J24" s="23">
        <v>0</v>
      </c>
      <c r="K24" s="23">
        <v>79</v>
      </c>
      <c r="L24" s="23">
        <v>48</v>
      </c>
      <c r="M24" s="23">
        <v>52</v>
      </c>
      <c r="N24" s="23">
        <v>33</v>
      </c>
      <c r="O24" s="23">
        <v>0</v>
      </c>
      <c r="P24" s="23">
        <v>3</v>
      </c>
    </row>
    <row r="25" spans="1:16" ht="12" customHeight="1" x14ac:dyDescent="0.25">
      <c r="A25" s="22" t="s">
        <v>39</v>
      </c>
      <c r="B25" s="23">
        <v>659</v>
      </c>
      <c r="C25" s="23">
        <v>29</v>
      </c>
      <c r="D25" s="24">
        <f t="shared" si="0"/>
        <v>4.4006069802731407</v>
      </c>
      <c r="E25" s="23">
        <v>1</v>
      </c>
      <c r="F25" s="31">
        <f t="shared" ref="F25:F51" si="6">E25/C25*100</f>
        <v>3.4482758620689653</v>
      </c>
      <c r="G25" s="23">
        <v>14</v>
      </c>
      <c r="H25" s="31">
        <f t="shared" ref="H25:H51" si="7">G25/C25*100</f>
        <v>48.275862068965516</v>
      </c>
      <c r="I25" s="23">
        <v>14</v>
      </c>
      <c r="J25" s="32">
        <f t="shared" ref="J25:J51" si="8">I25/C25*100</f>
        <v>48.275862068965516</v>
      </c>
      <c r="K25" s="23">
        <v>6</v>
      </c>
      <c r="L25" s="23">
        <v>7</v>
      </c>
      <c r="M25" s="23">
        <v>3</v>
      </c>
      <c r="N25" s="23">
        <v>2</v>
      </c>
      <c r="O25" s="23">
        <v>1</v>
      </c>
      <c r="P25" s="23">
        <v>0</v>
      </c>
    </row>
    <row r="26" spans="1:16" ht="12" customHeight="1" x14ac:dyDescent="0.25">
      <c r="A26" s="22" t="s">
        <v>40</v>
      </c>
      <c r="B26" s="23">
        <v>427</v>
      </c>
      <c r="C26" s="23">
        <v>22</v>
      </c>
      <c r="D26" s="24">
        <f t="shared" si="0"/>
        <v>5.1522248243559723</v>
      </c>
      <c r="E26" s="23">
        <v>1</v>
      </c>
      <c r="F26" s="25">
        <f t="shared" si="6"/>
        <v>4.5454545454545459</v>
      </c>
      <c r="G26" s="23">
        <v>4</v>
      </c>
      <c r="H26" s="25">
        <f t="shared" si="7"/>
        <v>18.181818181818183</v>
      </c>
      <c r="I26" s="23">
        <v>17</v>
      </c>
      <c r="J26" s="26">
        <f t="shared" si="8"/>
        <v>77.272727272727266</v>
      </c>
      <c r="K26" s="23">
        <v>6</v>
      </c>
      <c r="L26" s="23">
        <v>6</v>
      </c>
      <c r="M26" s="23">
        <v>5</v>
      </c>
      <c r="N26" s="23">
        <v>0</v>
      </c>
      <c r="O26" s="23">
        <v>0</v>
      </c>
      <c r="P26" s="23">
        <v>0</v>
      </c>
    </row>
    <row r="27" spans="1:16" ht="12" customHeight="1" x14ac:dyDescent="0.25">
      <c r="A27" s="17" t="s">
        <v>41</v>
      </c>
      <c r="B27" s="18">
        <v>18035</v>
      </c>
      <c r="C27" s="18">
        <v>2736</v>
      </c>
      <c r="D27" s="19">
        <f t="shared" si="0"/>
        <v>15.170501802051566</v>
      </c>
      <c r="E27" s="18">
        <v>154</v>
      </c>
      <c r="F27" s="20">
        <f t="shared" si="6"/>
        <v>5.628654970760234</v>
      </c>
      <c r="G27" s="18">
        <v>615</v>
      </c>
      <c r="H27" s="20">
        <f t="shared" si="7"/>
        <v>22.478070175438596</v>
      </c>
      <c r="I27" s="18">
        <v>1967</v>
      </c>
      <c r="J27" s="21">
        <f t="shared" si="8"/>
        <v>71.893274853801174</v>
      </c>
      <c r="K27" s="18">
        <v>1081</v>
      </c>
      <c r="L27" s="18">
        <v>683</v>
      </c>
      <c r="M27" s="18">
        <v>739</v>
      </c>
      <c r="N27" s="18">
        <v>212</v>
      </c>
      <c r="O27" s="18">
        <v>10</v>
      </c>
      <c r="P27" s="18">
        <v>492</v>
      </c>
    </row>
    <row r="28" spans="1:16" ht="12" customHeight="1" x14ac:dyDescent="0.25">
      <c r="A28" s="22" t="s">
        <v>42</v>
      </c>
      <c r="B28" s="30">
        <v>13976</v>
      </c>
      <c r="C28" s="30">
        <v>2189</v>
      </c>
      <c r="D28" s="24">
        <f t="shared" si="0"/>
        <v>15.662564396107614</v>
      </c>
      <c r="E28" s="30">
        <v>132</v>
      </c>
      <c r="F28" s="31">
        <f t="shared" si="6"/>
        <v>6.0301507537688437</v>
      </c>
      <c r="G28" s="30">
        <v>516</v>
      </c>
      <c r="H28" s="31">
        <f t="shared" si="7"/>
        <v>23.572407492005482</v>
      </c>
      <c r="I28" s="30">
        <v>1541</v>
      </c>
      <c r="J28" s="32">
        <f t="shared" si="8"/>
        <v>70.397441754225682</v>
      </c>
      <c r="K28" s="30">
        <v>865</v>
      </c>
      <c r="L28" s="30">
        <v>537</v>
      </c>
      <c r="M28" s="30">
        <v>568</v>
      </c>
      <c r="N28" s="30">
        <v>179</v>
      </c>
      <c r="O28" s="30">
        <v>6</v>
      </c>
      <c r="P28" s="30">
        <v>463</v>
      </c>
    </row>
    <row r="29" spans="1:16" ht="12" customHeight="1" x14ac:dyDescent="0.25">
      <c r="A29" s="22" t="s">
        <v>43</v>
      </c>
      <c r="B29" s="30">
        <v>2089</v>
      </c>
      <c r="C29" s="30">
        <v>229</v>
      </c>
      <c r="D29" s="24">
        <f t="shared" si="0"/>
        <v>10.962182862613691</v>
      </c>
      <c r="E29" s="30">
        <v>15</v>
      </c>
      <c r="F29" s="31">
        <f t="shared" si="6"/>
        <v>6.5502183406113534</v>
      </c>
      <c r="G29" s="30">
        <v>41</v>
      </c>
      <c r="H29" s="31">
        <f t="shared" si="7"/>
        <v>17.903930131004365</v>
      </c>
      <c r="I29" s="30">
        <v>173</v>
      </c>
      <c r="J29" s="32">
        <f t="shared" si="8"/>
        <v>75.545851528384276</v>
      </c>
      <c r="K29" s="30">
        <v>97</v>
      </c>
      <c r="L29" s="30">
        <v>50</v>
      </c>
      <c r="M29" s="30">
        <v>61</v>
      </c>
      <c r="N29" s="30">
        <v>8</v>
      </c>
      <c r="O29" s="30">
        <v>1</v>
      </c>
      <c r="P29" s="30">
        <v>6</v>
      </c>
    </row>
    <row r="30" spans="1:16" ht="12" customHeight="1" x14ac:dyDescent="0.25">
      <c r="A30" s="22" t="s">
        <v>44</v>
      </c>
      <c r="B30" s="23">
        <v>215</v>
      </c>
      <c r="C30" s="23">
        <v>24</v>
      </c>
      <c r="D30" s="24">
        <f t="shared" si="0"/>
        <v>11.162790697674419</v>
      </c>
      <c r="E30" s="23">
        <v>1</v>
      </c>
      <c r="F30" s="25">
        <f t="shared" si="6"/>
        <v>4.1666666666666661</v>
      </c>
      <c r="G30" s="23">
        <v>6</v>
      </c>
      <c r="H30" s="25">
        <f t="shared" si="7"/>
        <v>25</v>
      </c>
      <c r="I30" s="23">
        <v>17</v>
      </c>
      <c r="J30" s="26">
        <f t="shared" si="8"/>
        <v>70.833333333333343</v>
      </c>
      <c r="K30" s="23">
        <v>7</v>
      </c>
      <c r="L30" s="23">
        <v>5</v>
      </c>
      <c r="M30" s="23">
        <v>8</v>
      </c>
      <c r="N30" s="23">
        <v>5</v>
      </c>
      <c r="O30" s="23">
        <v>0</v>
      </c>
      <c r="P30" s="23">
        <v>1</v>
      </c>
    </row>
    <row r="31" spans="1:16" ht="12" customHeight="1" x14ac:dyDescent="0.25">
      <c r="A31" s="22" t="s">
        <v>45</v>
      </c>
      <c r="B31" s="23">
        <v>1755</v>
      </c>
      <c r="C31" s="23">
        <v>294</v>
      </c>
      <c r="D31" s="24">
        <f t="shared" si="0"/>
        <v>16.752136752136749</v>
      </c>
      <c r="E31" s="23">
        <v>6</v>
      </c>
      <c r="F31" s="25">
        <f t="shared" si="6"/>
        <v>2.0408163265306123</v>
      </c>
      <c r="G31" s="23">
        <v>52</v>
      </c>
      <c r="H31" s="25">
        <f t="shared" si="7"/>
        <v>17.687074829931973</v>
      </c>
      <c r="I31" s="23">
        <v>236</v>
      </c>
      <c r="J31" s="26">
        <f t="shared" si="8"/>
        <v>80.27210884353741</v>
      </c>
      <c r="K31" s="23">
        <v>112</v>
      </c>
      <c r="L31" s="23">
        <v>91</v>
      </c>
      <c r="M31" s="23">
        <v>102</v>
      </c>
      <c r="N31" s="23">
        <v>20</v>
      </c>
      <c r="O31" s="23">
        <v>3</v>
      </c>
      <c r="P31" s="23">
        <v>22</v>
      </c>
    </row>
    <row r="32" spans="1:16" ht="12" customHeight="1" x14ac:dyDescent="0.25">
      <c r="A32" s="17" t="s">
        <v>46</v>
      </c>
      <c r="B32" s="18">
        <v>1844</v>
      </c>
      <c r="C32" s="18">
        <v>279</v>
      </c>
      <c r="D32" s="19">
        <f t="shared" si="0"/>
        <v>15.130151843817789</v>
      </c>
      <c r="E32" s="18">
        <v>12</v>
      </c>
      <c r="F32" s="20">
        <f t="shared" si="6"/>
        <v>4.3010752688172049</v>
      </c>
      <c r="G32" s="18">
        <v>42</v>
      </c>
      <c r="H32" s="20">
        <f t="shared" si="7"/>
        <v>15.053763440860216</v>
      </c>
      <c r="I32" s="18">
        <v>225</v>
      </c>
      <c r="J32" s="21">
        <f t="shared" si="8"/>
        <v>80.645161290322577</v>
      </c>
      <c r="K32" s="18">
        <v>112</v>
      </c>
      <c r="L32" s="18">
        <v>53</v>
      </c>
      <c r="M32" s="18">
        <v>53</v>
      </c>
      <c r="N32" s="18">
        <v>7</v>
      </c>
      <c r="O32" s="18">
        <v>0</v>
      </c>
      <c r="P32" s="18">
        <v>0</v>
      </c>
    </row>
    <row r="33" spans="1:16" ht="12" customHeight="1" x14ac:dyDescent="0.25">
      <c r="A33" s="22" t="s">
        <v>47</v>
      </c>
      <c r="B33" s="30">
        <v>1844</v>
      </c>
      <c r="C33" s="30">
        <v>279</v>
      </c>
      <c r="D33" s="24">
        <f t="shared" si="0"/>
        <v>15.130151843817789</v>
      </c>
      <c r="E33" s="30">
        <v>12</v>
      </c>
      <c r="F33" s="31">
        <f t="shared" si="6"/>
        <v>4.3010752688172049</v>
      </c>
      <c r="G33" s="30">
        <v>42</v>
      </c>
      <c r="H33" s="31">
        <f t="shared" si="7"/>
        <v>15.053763440860216</v>
      </c>
      <c r="I33" s="30">
        <v>225</v>
      </c>
      <c r="J33" s="32">
        <f t="shared" si="8"/>
        <v>80.645161290322577</v>
      </c>
      <c r="K33" s="30">
        <v>112</v>
      </c>
      <c r="L33" s="30">
        <v>53</v>
      </c>
      <c r="M33" s="30">
        <v>53</v>
      </c>
      <c r="N33" s="30">
        <v>7</v>
      </c>
      <c r="O33" s="30">
        <v>0</v>
      </c>
      <c r="P33" s="30">
        <v>0</v>
      </c>
    </row>
    <row r="34" spans="1:16" ht="12" customHeight="1" x14ac:dyDescent="0.25">
      <c r="A34" s="17" t="s">
        <v>48</v>
      </c>
      <c r="B34" s="18">
        <v>3383</v>
      </c>
      <c r="C34" s="18">
        <v>506</v>
      </c>
      <c r="D34" s="19">
        <f t="shared" si="0"/>
        <v>14.95713863434821</v>
      </c>
      <c r="E34" s="18">
        <v>33</v>
      </c>
      <c r="F34" s="20">
        <f t="shared" si="6"/>
        <v>6.5217391304347823</v>
      </c>
      <c r="G34" s="18">
        <v>73</v>
      </c>
      <c r="H34" s="20">
        <f t="shared" si="7"/>
        <v>14.426877470355731</v>
      </c>
      <c r="I34" s="18">
        <v>400</v>
      </c>
      <c r="J34" s="21">
        <f t="shared" si="8"/>
        <v>79.051383399209485</v>
      </c>
      <c r="K34" s="18">
        <v>204</v>
      </c>
      <c r="L34" s="18">
        <v>140</v>
      </c>
      <c r="M34" s="18">
        <v>194</v>
      </c>
      <c r="N34" s="18">
        <v>42</v>
      </c>
      <c r="O34" s="18">
        <v>0</v>
      </c>
      <c r="P34" s="18">
        <v>0</v>
      </c>
    </row>
    <row r="35" spans="1:16" ht="12" customHeight="1" x14ac:dyDescent="0.25">
      <c r="A35" s="22" t="s">
        <v>49</v>
      </c>
      <c r="B35" s="23">
        <v>2900</v>
      </c>
      <c r="C35" s="23">
        <v>458</v>
      </c>
      <c r="D35" s="24">
        <f t="shared" si="0"/>
        <v>15.793103448275861</v>
      </c>
      <c r="E35" s="23">
        <v>33</v>
      </c>
      <c r="F35" s="25">
        <f t="shared" si="6"/>
        <v>7.2052401746724897</v>
      </c>
      <c r="G35" s="23">
        <v>71</v>
      </c>
      <c r="H35" s="25">
        <f t="shared" si="7"/>
        <v>15.502183406113538</v>
      </c>
      <c r="I35" s="23">
        <v>354</v>
      </c>
      <c r="J35" s="26">
        <f t="shared" si="8"/>
        <v>77.292576419213972</v>
      </c>
      <c r="K35" s="23">
        <v>183</v>
      </c>
      <c r="L35" s="23">
        <v>122</v>
      </c>
      <c r="M35" s="23">
        <v>173</v>
      </c>
      <c r="N35" s="23">
        <v>41</v>
      </c>
      <c r="O35" s="23">
        <v>0</v>
      </c>
      <c r="P35" s="23">
        <v>0</v>
      </c>
    </row>
    <row r="36" spans="1:16" ht="12" customHeight="1" x14ac:dyDescent="0.25">
      <c r="A36" s="22" t="s">
        <v>50</v>
      </c>
      <c r="B36" s="23">
        <v>483</v>
      </c>
      <c r="C36" s="23">
        <v>48</v>
      </c>
      <c r="D36" s="24">
        <f t="shared" si="0"/>
        <v>9.9378881987577632</v>
      </c>
      <c r="E36" s="23">
        <v>0</v>
      </c>
      <c r="F36" s="25">
        <f t="shared" si="6"/>
        <v>0</v>
      </c>
      <c r="G36" s="23">
        <v>2</v>
      </c>
      <c r="H36" s="25">
        <f t="shared" si="7"/>
        <v>4.1666666666666661</v>
      </c>
      <c r="I36" s="23">
        <v>46</v>
      </c>
      <c r="J36" s="26">
        <f t="shared" si="8"/>
        <v>95.833333333333343</v>
      </c>
      <c r="K36" s="23">
        <v>21</v>
      </c>
      <c r="L36" s="23">
        <v>18</v>
      </c>
      <c r="M36" s="23">
        <v>21</v>
      </c>
      <c r="N36" s="23">
        <v>1</v>
      </c>
      <c r="O36" s="23">
        <v>0</v>
      </c>
      <c r="P36" s="23">
        <v>0</v>
      </c>
    </row>
    <row r="37" spans="1:16" ht="12" customHeight="1" x14ac:dyDescent="0.25">
      <c r="A37" s="17" t="s">
        <v>51</v>
      </c>
      <c r="B37" s="27">
        <v>3130</v>
      </c>
      <c r="C37" s="27">
        <v>404</v>
      </c>
      <c r="D37" s="19">
        <f t="shared" si="0"/>
        <v>12.907348242811501</v>
      </c>
      <c r="E37" s="27">
        <v>38</v>
      </c>
      <c r="F37" s="28">
        <f t="shared" si="6"/>
        <v>9.4059405940594054</v>
      </c>
      <c r="G37" s="27">
        <v>58</v>
      </c>
      <c r="H37" s="28">
        <f t="shared" si="7"/>
        <v>14.356435643564355</v>
      </c>
      <c r="I37" s="27">
        <v>308</v>
      </c>
      <c r="J37" s="29">
        <f t="shared" si="8"/>
        <v>76.237623762376245</v>
      </c>
      <c r="K37" s="27">
        <v>109</v>
      </c>
      <c r="L37" s="27">
        <v>89</v>
      </c>
      <c r="M37" s="27">
        <v>158</v>
      </c>
      <c r="N37" s="27">
        <v>56</v>
      </c>
      <c r="O37" s="27">
        <v>1</v>
      </c>
      <c r="P37" s="27">
        <v>86</v>
      </c>
    </row>
    <row r="38" spans="1:16" ht="12" customHeight="1" x14ac:dyDescent="0.25">
      <c r="A38" s="22" t="s">
        <v>52</v>
      </c>
      <c r="B38" s="30">
        <v>2661</v>
      </c>
      <c r="C38" s="30">
        <v>388</v>
      </c>
      <c r="D38" s="24">
        <f t="shared" si="0"/>
        <v>14.580984592258551</v>
      </c>
      <c r="E38" s="30">
        <v>35</v>
      </c>
      <c r="F38" s="31">
        <f t="shared" si="6"/>
        <v>9.0206185567010309</v>
      </c>
      <c r="G38" s="30">
        <v>48</v>
      </c>
      <c r="H38" s="31">
        <f t="shared" si="7"/>
        <v>12.371134020618557</v>
      </c>
      <c r="I38" s="30">
        <v>305</v>
      </c>
      <c r="J38" s="32">
        <f t="shared" si="8"/>
        <v>78.608247422680407</v>
      </c>
      <c r="K38" s="30">
        <v>108</v>
      </c>
      <c r="L38" s="30">
        <v>88</v>
      </c>
      <c r="M38" s="30">
        <v>157</v>
      </c>
      <c r="N38" s="30">
        <v>56</v>
      </c>
      <c r="O38" s="30">
        <v>1</v>
      </c>
      <c r="P38" s="30">
        <v>86</v>
      </c>
    </row>
    <row r="39" spans="1:16" ht="12" customHeight="1" x14ac:dyDescent="0.25">
      <c r="A39" s="22" t="s">
        <v>53</v>
      </c>
      <c r="B39" s="23">
        <v>469</v>
      </c>
      <c r="C39" s="23">
        <v>16</v>
      </c>
      <c r="D39" s="24">
        <f t="shared" si="0"/>
        <v>3.4115138592750531</v>
      </c>
      <c r="E39" s="23">
        <v>3</v>
      </c>
      <c r="F39" s="25">
        <f t="shared" si="6"/>
        <v>18.75</v>
      </c>
      <c r="G39" s="23">
        <v>10</v>
      </c>
      <c r="H39" s="31">
        <f t="shared" si="7"/>
        <v>62.5</v>
      </c>
      <c r="I39" s="23">
        <v>3</v>
      </c>
      <c r="J39" s="32">
        <f t="shared" si="8"/>
        <v>18.75</v>
      </c>
      <c r="K39" s="23">
        <v>1</v>
      </c>
      <c r="L39" s="23">
        <v>1</v>
      </c>
      <c r="M39" s="23">
        <v>1</v>
      </c>
      <c r="N39" s="23">
        <v>0</v>
      </c>
      <c r="O39" s="23">
        <v>0</v>
      </c>
      <c r="P39" s="23">
        <v>0</v>
      </c>
    </row>
    <row r="40" spans="1:16" ht="12" customHeight="1" x14ac:dyDescent="0.25">
      <c r="A40" s="17" t="s">
        <v>54</v>
      </c>
      <c r="B40" s="18">
        <v>4271</v>
      </c>
      <c r="C40" s="18">
        <v>345</v>
      </c>
      <c r="D40" s="19">
        <f t="shared" si="0"/>
        <v>8.0777335518613906</v>
      </c>
      <c r="E40" s="18">
        <v>43</v>
      </c>
      <c r="F40" s="20">
        <f t="shared" si="6"/>
        <v>12.463768115942029</v>
      </c>
      <c r="G40" s="18">
        <v>81</v>
      </c>
      <c r="H40" s="20">
        <f t="shared" si="7"/>
        <v>23.478260869565219</v>
      </c>
      <c r="I40" s="18">
        <v>221</v>
      </c>
      <c r="J40" s="21">
        <f t="shared" si="8"/>
        <v>64.05797101449275</v>
      </c>
      <c r="K40" s="18">
        <v>109</v>
      </c>
      <c r="L40" s="18">
        <v>44</v>
      </c>
      <c r="M40" s="18">
        <v>116</v>
      </c>
      <c r="N40" s="18">
        <v>21</v>
      </c>
      <c r="O40" s="18">
        <v>0</v>
      </c>
      <c r="P40" s="18">
        <v>27</v>
      </c>
    </row>
    <row r="41" spans="1:16" ht="12" customHeight="1" x14ac:dyDescent="0.25">
      <c r="A41" s="22" t="s">
        <v>55</v>
      </c>
      <c r="B41" s="23">
        <v>4243</v>
      </c>
      <c r="C41" s="23">
        <v>329</v>
      </c>
      <c r="D41" s="24">
        <f t="shared" si="0"/>
        <v>7.7539476785293422</v>
      </c>
      <c r="E41" s="23">
        <v>37</v>
      </c>
      <c r="F41" s="25">
        <f t="shared" si="6"/>
        <v>11.246200607902736</v>
      </c>
      <c r="G41" s="23">
        <v>79</v>
      </c>
      <c r="H41" s="25">
        <f t="shared" si="7"/>
        <v>24.012158054711247</v>
      </c>
      <c r="I41" s="23">
        <v>213</v>
      </c>
      <c r="J41" s="26">
        <f t="shared" si="8"/>
        <v>64.741641337386014</v>
      </c>
      <c r="K41" s="23">
        <v>107</v>
      </c>
      <c r="L41" s="23">
        <v>42</v>
      </c>
      <c r="M41" s="23">
        <v>115</v>
      </c>
      <c r="N41" s="23">
        <v>18</v>
      </c>
      <c r="O41" s="23">
        <v>0</v>
      </c>
      <c r="P41" s="23">
        <v>27</v>
      </c>
    </row>
    <row r="42" spans="1:16" ht="12" customHeight="1" x14ac:dyDescent="0.25">
      <c r="A42" s="22" t="s">
        <v>56</v>
      </c>
      <c r="B42" s="30">
        <v>28</v>
      </c>
      <c r="C42" s="30">
        <v>16</v>
      </c>
      <c r="D42" s="24">
        <f t="shared" si="0"/>
        <v>57.142857142857139</v>
      </c>
      <c r="E42" s="30">
        <v>6</v>
      </c>
      <c r="F42" s="31">
        <f t="shared" si="6"/>
        <v>37.5</v>
      </c>
      <c r="G42" s="30">
        <v>2</v>
      </c>
      <c r="H42" s="31">
        <f t="shared" si="7"/>
        <v>12.5</v>
      </c>
      <c r="I42" s="30">
        <v>8</v>
      </c>
      <c r="J42" s="32">
        <f t="shared" si="8"/>
        <v>50</v>
      </c>
      <c r="K42" s="30">
        <v>2</v>
      </c>
      <c r="L42" s="30">
        <v>2</v>
      </c>
      <c r="M42" s="30">
        <v>1</v>
      </c>
      <c r="N42" s="30">
        <v>3</v>
      </c>
      <c r="O42" s="30">
        <v>0</v>
      </c>
      <c r="P42" s="30">
        <v>0</v>
      </c>
    </row>
    <row r="43" spans="1:16" ht="12" customHeight="1" x14ac:dyDescent="0.25">
      <c r="A43" s="17" t="s">
        <v>57</v>
      </c>
      <c r="B43" s="18">
        <v>11342</v>
      </c>
      <c r="C43" s="18">
        <v>776</v>
      </c>
      <c r="D43" s="19">
        <f t="shared" si="0"/>
        <v>6.8418268383001228</v>
      </c>
      <c r="E43" s="18">
        <v>57</v>
      </c>
      <c r="F43" s="20">
        <f t="shared" si="6"/>
        <v>7.3453608247422686</v>
      </c>
      <c r="G43" s="18">
        <v>148</v>
      </c>
      <c r="H43" s="20">
        <f t="shared" si="7"/>
        <v>19.072164948453608</v>
      </c>
      <c r="I43" s="18">
        <v>571</v>
      </c>
      <c r="J43" s="21">
        <f t="shared" si="8"/>
        <v>73.582474226804123</v>
      </c>
      <c r="K43" s="18">
        <v>242</v>
      </c>
      <c r="L43" s="18">
        <v>147</v>
      </c>
      <c r="M43" s="18">
        <v>228</v>
      </c>
      <c r="N43" s="18">
        <v>16</v>
      </c>
      <c r="O43" s="18">
        <v>9</v>
      </c>
      <c r="P43" s="18">
        <v>6</v>
      </c>
    </row>
    <row r="44" spans="1:16" ht="12" customHeight="1" x14ac:dyDescent="0.25">
      <c r="A44" s="22" t="s">
        <v>58</v>
      </c>
      <c r="B44" s="23">
        <v>9744</v>
      </c>
      <c r="C44" s="23">
        <v>576</v>
      </c>
      <c r="D44" s="24">
        <f t="shared" si="0"/>
        <v>5.9113300492610836</v>
      </c>
      <c r="E44" s="23">
        <v>34</v>
      </c>
      <c r="F44" s="25">
        <f t="shared" si="6"/>
        <v>5.9027777777777777</v>
      </c>
      <c r="G44" s="23">
        <v>119</v>
      </c>
      <c r="H44" s="25">
        <f t="shared" si="7"/>
        <v>20.659722222222221</v>
      </c>
      <c r="I44" s="23">
        <v>423</v>
      </c>
      <c r="J44" s="26">
        <f t="shared" si="8"/>
        <v>73.4375</v>
      </c>
      <c r="K44" s="23">
        <v>158</v>
      </c>
      <c r="L44" s="23">
        <v>106</v>
      </c>
      <c r="M44" s="23">
        <v>178</v>
      </c>
      <c r="N44" s="23">
        <v>13</v>
      </c>
      <c r="O44" s="23">
        <v>1</v>
      </c>
      <c r="P44" s="23">
        <v>4</v>
      </c>
    </row>
    <row r="45" spans="1:16" ht="12" customHeight="1" x14ac:dyDescent="0.25">
      <c r="A45" s="22" t="s">
        <v>59</v>
      </c>
      <c r="B45" s="23">
        <v>1598</v>
      </c>
      <c r="C45" s="23">
        <v>200</v>
      </c>
      <c r="D45" s="24">
        <f t="shared" si="0"/>
        <v>12.515644555694619</v>
      </c>
      <c r="E45" s="23">
        <v>23</v>
      </c>
      <c r="F45" s="25">
        <f t="shared" si="6"/>
        <v>11.5</v>
      </c>
      <c r="G45" s="23">
        <v>29</v>
      </c>
      <c r="H45" s="25">
        <f t="shared" si="7"/>
        <v>14.499999999999998</v>
      </c>
      <c r="I45" s="23">
        <v>148</v>
      </c>
      <c r="J45" s="26">
        <f t="shared" si="8"/>
        <v>74</v>
      </c>
      <c r="K45" s="23">
        <v>84</v>
      </c>
      <c r="L45" s="23">
        <v>41</v>
      </c>
      <c r="M45" s="23">
        <v>50</v>
      </c>
      <c r="N45" s="23">
        <v>3</v>
      </c>
      <c r="O45" s="23">
        <v>8</v>
      </c>
      <c r="P45" s="23">
        <v>2</v>
      </c>
    </row>
    <row r="46" spans="1:16" ht="12" customHeight="1" x14ac:dyDescent="0.25">
      <c r="A46" s="17" t="s">
        <v>60</v>
      </c>
      <c r="B46" s="18">
        <v>2141</v>
      </c>
      <c r="C46" s="18">
        <v>314</v>
      </c>
      <c r="D46" s="19">
        <f t="shared" si="0"/>
        <v>14.666043904717421</v>
      </c>
      <c r="E46" s="18">
        <v>45</v>
      </c>
      <c r="F46" s="20">
        <f t="shared" si="6"/>
        <v>14.331210191082802</v>
      </c>
      <c r="G46" s="18">
        <v>67</v>
      </c>
      <c r="H46" s="20">
        <f t="shared" si="7"/>
        <v>21.337579617834397</v>
      </c>
      <c r="I46" s="18">
        <v>202</v>
      </c>
      <c r="J46" s="21">
        <f t="shared" si="8"/>
        <v>64.331210191082803</v>
      </c>
      <c r="K46" s="18">
        <v>97</v>
      </c>
      <c r="L46" s="18">
        <v>69</v>
      </c>
      <c r="M46" s="18">
        <v>85</v>
      </c>
      <c r="N46" s="18">
        <v>6</v>
      </c>
      <c r="O46" s="18">
        <v>7</v>
      </c>
      <c r="P46" s="18">
        <v>9</v>
      </c>
    </row>
    <row r="47" spans="1:16" ht="12" customHeight="1" x14ac:dyDescent="0.25">
      <c r="A47" s="17" t="s">
        <v>61</v>
      </c>
      <c r="B47" s="18">
        <v>2141</v>
      </c>
      <c r="C47" s="18">
        <v>314</v>
      </c>
      <c r="D47" s="19">
        <f t="shared" si="0"/>
        <v>14.666043904717421</v>
      </c>
      <c r="E47" s="18">
        <v>45</v>
      </c>
      <c r="F47" s="20">
        <f t="shared" si="6"/>
        <v>14.331210191082802</v>
      </c>
      <c r="G47" s="18">
        <v>67</v>
      </c>
      <c r="H47" s="20">
        <f t="shared" si="7"/>
        <v>21.337579617834397</v>
      </c>
      <c r="I47" s="18">
        <v>202</v>
      </c>
      <c r="J47" s="21">
        <f t="shared" si="8"/>
        <v>64.331210191082803</v>
      </c>
      <c r="K47" s="18">
        <v>97</v>
      </c>
      <c r="L47" s="18">
        <v>69</v>
      </c>
      <c r="M47" s="18">
        <v>85</v>
      </c>
      <c r="N47" s="18">
        <v>6</v>
      </c>
      <c r="O47" s="18">
        <v>7</v>
      </c>
      <c r="P47" s="18">
        <v>9</v>
      </c>
    </row>
    <row r="48" spans="1:16" ht="12" customHeight="1" x14ac:dyDescent="0.25">
      <c r="A48" s="17" t="s">
        <v>62</v>
      </c>
      <c r="B48" s="18">
        <v>2540</v>
      </c>
      <c r="C48" s="18">
        <v>339</v>
      </c>
      <c r="D48" s="19">
        <f t="shared" si="0"/>
        <v>13.346456692913385</v>
      </c>
      <c r="E48" s="18">
        <v>62</v>
      </c>
      <c r="F48" s="20">
        <f t="shared" si="6"/>
        <v>18.289085545722713</v>
      </c>
      <c r="G48" s="18">
        <v>116</v>
      </c>
      <c r="H48" s="20">
        <f t="shared" si="7"/>
        <v>34.21828908554572</v>
      </c>
      <c r="I48" s="18">
        <v>161</v>
      </c>
      <c r="J48" s="21">
        <f t="shared" si="8"/>
        <v>47.492625368731559</v>
      </c>
      <c r="K48" s="18">
        <v>72</v>
      </c>
      <c r="L48" s="18">
        <v>53</v>
      </c>
      <c r="M48" s="18">
        <v>59</v>
      </c>
      <c r="N48" s="18">
        <v>6</v>
      </c>
      <c r="O48" s="18">
        <v>1</v>
      </c>
      <c r="P48" s="18">
        <v>8</v>
      </c>
    </row>
    <row r="49" spans="1:16" ht="12" customHeight="1" x14ac:dyDescent="0.25">
      <c r="A49" s="17" t="s">
        <v>63</v>
      </c>
      <c r="B49" s="18">
        <v>2540</v>
      </c>
      <c r="C49" s="18">
        <v>339</v>
      </c>
      <c r="D49" s="19">
        <f t="shared" si="0"/>
        <v>13.346456692913385</v>
      </c>
      <c r="E49" s="18">
        <v>62</v>
      </c>
      <c r="F49" s="20">
        <f t="shared" si="6"/>
        <v>18.289085545722713</v>
      </c>
      <c r="G49" s="18">
        <v>116</v>
      </c>
      <c r="H49" s="20">
        <f t="shared" si="7"/>
        <v>34.21828908554572</v>
      </c>
      <c r="I49" s="18">
        <v>161</v>
      </c>
      <c r="J49" s="21">
        <f t="shared" si="8"/>
        <v>47.492625368731559</v>
      </c>
      <c r="K49" s="18">
        <v>72</v>
      </c>
      <c r="L49" s="18">
        <v>53</v>
      </c>
      <c r="M49" s="18">
        <v>59</v>
      </c>
      <c r="N49" s="18">
        <v>6</v>
      </c>
      <c r="O49" s="18">
        <v>1</v>
      </c>
      <c r="P49" s="18">
        <v>8</v>
      </c>
    </row>
    <row r="50" spans="1:16" ht="12" customHeight="1" x14ac:dyDescent="0.25">
      <c r="A50" s="17" t="s">
        <v>64</v>
      </c>
      <c r="B50" s="18">
        <v>21581</v>
      </c>
      <c r="C50" s="18">
        <v>1240</v>
      </c>
      <c r="D50" s="19">
        <f t="shared" si="0"/>
        <v>5.745794912191279</v>
      </c>
      <c r="E50" s="18">
        <v>76</v>
      </c>
      <c r="F50" s="20">
        <f t="shared" si="6"/>
        <v>6.129032258064516</v>
      </c>
      <c r="G50" s="18">
        <v>272</v>
      </c>
      <c r="H50" s="20">
        <f t="shared" si="7"/>
        <v>21.935483870967744</v>
      </c>
      <c r="I50" s="18">
        <v>892</v>
      </c>
      <c r="J50" s="21">
        <f t="shared" si="8"/>
        <v>71.935483870967744</v>
      </c>
      <c r="K50" s="18">
        <v>557</v>
      </c>
      <c r="L50" s="18">
        <v>192</v>
      </c>
      <c r="M50" s="18">
        <v>419</v>
      </c>
      <c r="N50" s="18">
        <v>15</v>
      </c>
      <c r="O50" s="18">
        <v>0</v>
      </c>
      <c r="P50" s="18">
        <v>31</v>
      </c>
    </row>
    <row r="51" spans="1:16" ht="12" customHeight="1" x14ac:dyDescent="0.25">
      <c r="A51" s="17" t="s">
        <v>64</v>
      </c>
      <c r="B51" s="18">
        <v>21581</v>
      </c>
      <c r="C51" s="18">
        <v>1240</v>
      </c>
      <c r="D51" s="19">
        <f t="shared" si="0"/>
        <v>5.745794912191279</v>
      </c>
      <c r="E51" s="18">
        <v>76</v>
      </c>
      <c r="F51" s="20">
        <f t="shared" si="6"/>
        <v>6.129032258064516</v>
      </c>
      <c r="G51" s="18">
        <v>272</v>
      </c>
      <c r="H51" s="20">
        <f t="shared" si="7"/>
        <v>21.935483870967744</v>
      </c>
      <c r="I51" s="18">
        <v>892</v>
      </c>
      <c r="J51" s="21">
        <f t="shared" si="8"/>
        <v>71.935483870967744</v>
      </c>
      <c r="K51" s="18">
        <v>557</v>
      </c>
      <c r="L51" s="18">
        <v>192</v>
      </c>
      <c r="M51" s="18">
        <v>419</v>
      </c>
      <c r="N51" s="18">
        <v>15</v>
      </c>
      <c r="O51" s="18">
        <v>0</v>
      </c>
      <c r="P51" s="18">
        <v>31</v>
      </c>
    </row>
    <row r="52" spans="1:16" ht="11.25" customHeight="1" x14ac:dyDescent="0.25">
      <c r="D52" s="33"/>
    </row>
  </sheetData>
  <mergeCells count="14">
    <mergeCell ref="M4:M5"/>
    <mergeCell ref="N4:N5"/>
    <mergeCell ref="O4:O5"/>
    <mergeCell ref="P4:P5"/>
    <mergeCell ref="A3:A5"/>
    <mergeCell ref="B3:B5"/>
    <mergeCell ref="C3:C5"/>
    <mergeCell ref="E3:J3"/>
    <mergeCell ref="K3:P3"/>
    <mergeCell ref="E4:E5"/>
    <mergeCell ref="G4:G5"/>
    <mergeCell ref="I4:I5"/>
    <mergeCell ref="K4:K5"/>
    <mergeCell ref="L4:L5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8" scale="10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4E5E7-7292-4D9D-BE03-CEC6FA284B96}">
  <dimension ref="B1:Q21"/>
  <sheetViews>
    <sheetView view="pageBreakPreview" zoomScale="80" zoomScaleNormal="75" zoomScaleSheetLayoutView="80" workbookViewId="0">
      <selection activeCell="D27" sqref="D27"/>
    </sheetView>
  </sheetViews>
  <sheetFormatPr defaultRowHeight="16.149999999999999" x14ac:dyDescent="0.3"/>
  <cols>
    <col min="1" max="1" width="2.125" style="44" customWidth="1"/>
    <col min="2" max="2" width="3.75" style="44" customWidth="1"/>
    <col min="3" max="3" width="8.625" style="44" customWidth="1"/>
    <col min="4" max="4" width="4.125" style="44" customWidth="1"/>
    <col min="5" max="16" width="12.625" style="44" customWidth="1"/>
    <col min="17" max="17" width="2.5" style="44" customWidth="1"/>
    <col min="18" max="16384" width="9" style="44"/>
  </cols>
  <sheetData>
    <row r="1" spans="2:17" ht="38.25" customHeight="1" x14ac:dyDescent="0.5">
      <c r="B1" s="91" t="s">
        <v>84</v>
      </c>
      <c r="M1" s="90"/>
      <c r="N1" s="88"/>
      <c r="O1" s="88"/>
      <c r="P1" s="89"/>
      <c r="Q1" s="88"/>
    </row>
    <row r="2" spans="2:17" ht="23.25" customHeight="1" x14ac:dyDescent="0.3">
      <c r="P2" s="87" t="s">
        <v>83</v>
      </c>
      <c r="Q2" s="87"/>
    </row>
    <row r="3" spans="2:17" ht="23.25" customHeight="1" x14ac:dyDescent="0.3">
      <c r="B3" s="79" t="s">
        <v>82</v>
      </c>
      <c r="C3" s="79"/>
      <c r="D3" s="72"/>
      <c r="E3" s="85" t="s">
        <v>81</v>
      </c>
      <c r="F3" s="82" t="s">
        <v>2</v>
      </c>
      <c r="G3" s="82" t="s">
        <v>3</v>
      </c>
      <c r="H3" s="79" t="s">
        <v>4</v>
      </c>
      <c r="I3" s="79"/>
      <c r="J3" s="79"/>
      <c r="K3" s="79" t="s">
        <v>5</v>
      </c>
      <c r="L3" s="79"/>
      <c r="M3" s="79"/>
      <c r="N3" s="79"/>
      <c r="O3" s="79"/>
      <c r="P3" s="79"/>
      <c r="Q3" s="86"/>
    </row>
    <row r="4" spans="2:17" ht="23.25" customHeight="1" x14ac:dyDescent="0.3">
      <c r="B4" s="79"/>
      <c r="C4" s="79"/>
      <c r="D4" s="72"/>
      <c r="E4" s="78"/>
      <c r="F4" s="75"/>
      <c r="G4" s="75"/>
      <c r="H4" s="82" t="s">
        <v>6</v>
      </c>
      <c r="I4" s="82" t="s">
        <v>7</v>
      </c>
      <c r="J4" s="85" t="s">
        <v>8</v>
      </c>
      <c r="K4" s="84" t="s">
        <v>80</v>
      </c>
      <c r="L4" s="83" t="s">
        <v>80</v>
      </c>
      <c r="M4" s="82" t="s">
        <v>79</v>
      </c>
      <c r="N4" s="82" t="s">
        <v>78</v>
      </c>
      <c r="O4" s="81" t="s">
        <v>77</v>
      </c>
      <c r="P4" s="81" t="s">
        <v>14</v>
      </c>
      <c r="Q4" s="73"/>
    </row>
    <row r="5" spans="2:17" ht="23.25" customHeight="1" x14ac:dyDescent="0.3">
      <c r="B5" s="79"/>
      <c r="C5" s="79"/>
      <c r="D5" s="72"/>
      <c r="E5" s="78"/>
      <c r="F5" s="75"/>
      <c r="G5" s="75"/>
      <c r="H5" s="75"/>
      <c r="I5" s="75"/>
      <c r="J5" s="77"/>
      <c r="K5" s="80" t="s">
        <v>76</v>
      </c>
      <c r="L5" s="80" t="s">
        <v>75</v>
      </c>
      <c r="M5" s="75"/>
      <c r="N5" s="75"/>
      <c r="O5" s="74"/>
      <c r="P5" s="74"/>
      <c r="Q5" s="73"/>
    </row>
    <row r="6" spans="2:17" ht="23.25" customHeight="1" x14ac:dyDescent="0.3">
      <c r="B6" s="79"/>
      <c r="C6" s="79"/>
      <c r="D6" s="72"/>
      <c r="E6" s="78"/>
      <c r="F6" s="75"/>
      <c r="G6" s="75"/>
      <c r="H6" s="75"/>
      <c r="I6" s="75"/>
      <c r="J6" s="77"/>
      <c r="K6" s="76"/>
      <c r="L6" s="76"/>
      <c r="M6" s="75"/>
      <c r="N6" s="75"/>
      <c r="O6" s="74"/>
      <c r="P6" s="74"/>
      <c r="Q6" s="73"/>
    </row>
    <row r="7" spans="2:17" ht="23.25" customHeight="1" x14ac:dyDescent="0.3">
      <c r="B7" s="79"/>
      <c r="C7" s="79"/>
      <c r="D7" s="72"/>
      <c r="E7" s="78"/>
      <c r="F7" s="75"/>
      <c r="G7" s="75"/>
      <c r="H7" s="75"/>
      <c r="I7" s="75"/>
      <c r="J7" s="77"/>
      <c r="K7" s="76"/>
      <c r="L7" s="76"/>
      <c r="M7" s="75"/>
      <c r="N7" s="75"/>
      <c r="O7" s="74"/>
      <c r="P7" s="74"/>
      <c r="Q7" s="73"/>
    </row>
    <row r="8" spans="2:17" ht="23.25" customHeight="1" x14ac:dyDescent="0.3">
      <c r="B8" s="79"/>
      <c r="C8" s="79"/>
      <c r="D8" s="72"/>
      <c r="E8" s="78"/>
      <c r="F8" s="75"/>
      <c r="G8" s="75"/>
      <c r="H8" s="75"/>
      <c r="I8" s="75"/>
      <c r="J8" s="77"/>
      <c r="K8" s="76"/>
      <c r="L8" s="76"/>
      <c r="M8" s="75"/>
      <c r="N8" s="75"/>
      <c r="O8" s="74"/>
      <c r="P8" s="74"/>
      <c r="Q8" s="73"/>
    </row>
    <row r="9" spans="2:17" ht="23.25" customHeight="1" x14ac:dyDescent="0.3">
      <c r="B9" s="72"/>
      <c r="C9" s="72"/>
      <c r="D9" s="72"/>
      <c r="E9" s="71"/>
      <c r="F9" s="71"/>
      <c r="G9" s="71"/>
      <c r="H9" s="71"/>
      <c r="I9" s="71"/>
      <c r="J9" s="71"/>
      <c r="K9" s="70"/>
      <c r="L9" s="70"/>
      <c r="M9" s="71"/>
      <c r="N9" s="71"/>
      <c r="O9" s="70"/>
      <c r="P9" s="70"/>
      <c r="Q9" s="69"/>
    </row>
    <row r="10" spans="2:17" ht="11.25" customHeight="1" x14ac:dyDescent="0.3"/>
    <row r="11" spans="2:17" ht="23.25" customHeight="1" x14ac:dyDescent="0.3">
      <c r="B11" s="68"/>
      <c r="C11" s="60" t="s">
        <v>73</v>
      </c>
      <c r="D11" s="59"/>
      <c r="E11" s="58">
        <v>12615</v>
      </c>
      <c r="F11" s="58">
        <v>12447</v>
      </c>
      <c r="G11" s="58">
        <v>738</v>
      </c>
      <c r="H11" s="58">
        <v>43</v>
      </c>
      <c r="I11" s="58">
        <v>158</v>
      </c>
      <c r="J11" s="58">
        <v>537</v>
      </c>
      <c r="K11" s="58">
        <v>282</v>
      </c>
      <c r="L11" s="58">
        <v>137</v>
      </c>
      <c r="M11" s="58">
        <v>272</v>
      </c>
      <c r="N11" s="58">
        <v>10</v>
      </c>
      <c r="O11" s="58">
        <v>1</v>
      </c>
      <c r="P11" s="58">
        <v>44</v>
      </c>
      <c r="Q11" s="54"/>
    </row>
    <row r="12" spans="2:17" ht="23.25" customHeight="1" x14ac:dyDescent="0.3">
      <c r="B12" s="61" t="s">
        <v>74</v>
      </c>
      <c r="C12" s="60" t="s">
        <v>71</v>
      </c>
      <c r="D12" s="59"/>
      <c r="E12" s="58">
        <v>15932</v>
      </c>
      <c r="F12" s="58">
        <v>15918</v>
      </c>
      <c r="G12" s="58">
        <v>920</v>
      </c>
      <c r="H12" s="58">
        <v>42</v>
      </c>
      <c r="I12" s="58">
        <v>181</v>
      </c>
      <c r="J12" s="58">
        <v>697</v>
      </c>
      <c r="K12" s="58">
        <v>361</v>
      </c>
      <c r="L12" s="58">
        <v>242</v>
      </c>
      <c r="M12" s="58">
        <v>312</v>
      </c>
      <c r="N12" s="58">
        <v>41</v>
      </c>
      <c r="O12" s="58">
        <v>7</v>
      </c>
      <c r="P12" s="58">
        <v>74</v>
      </c>
      <c r="Q12" s="54"/>
    </row>
    <row r="13" spans="2:17" ht="23.25" customHeight="1" x14ac:dyDescent="0.3">
      <c r="B13" s="61"/>
      <c r="C13" s="60" t="s">
        <v>70</v>
      </c>
      <c r="D13" s="59"/>
      <c r="E13" s="58">
        <v>8966</v>
      </c>
      <c r="F13" s="58">
        <v>8976</v>
      </c>
      <c r="G13" s="58">
        <v>894</v>
      </c>
      <c r="H13" s="58">
        <v>52</v>
      </c>
      <c r="I13" s="58">
        <v>155</v>
      </c>
      <c r="J13" s="58">
        <v>687</v>
      </c>
      <c r="K13" s="58">
        <v>321</v>
      </c>
      <c r="L13" s="58">
        <v>284</v>
      </c>
      <c r="M13" s="58">
        <v>281</v>
      </c>
      <c r="N13" s="58">
        <v>77</v>
      </c>
      <c r="O13" s="58">
        <v>5</v>
      </c>
      <c r="P13" s="58">
        <v>89</v>
      </c>
      <c r="Q13" s="54"/>
    </row>
    <row r="14" spans="2:17" ht="23.25" customHeight="1" thickBot="1" x14ac:dyDescent="0.35">
      <c r="B14" s="61"/>
      <c r="C14" s="57" t="s">
        <v>69</v>
      </c>
      <c r="D14" s="56"/>
      <c r="E14" s="55">
        <v>11391</v>
      </c>
      <c r="F14" s="55">
        <v>11197</v>
      </c>
      <c r="G14" s="55">
        <v>1273</v>
      </c>
      <c r="H14" s="55">
        <v>82</v>
      </c>
      <c r="I14" s="55">
        <v>197</v>
      </c>
      <c r="J14" s="55">
        <v>994</v>
      </c>
      <c r="K14" s="55">
        <v>410</v>
      </c>
      <c r="L14" s="55">
        <v>446</v>
      </c>
      <c r="M14" s="55">
        <v>375</v>
      </c>
      <c r="N14" s="55">
        <v>158</v>
      </c>
      <c r="O14" s="55">
        <v>11</v>
      </c>
      <c r="P14" s="55">
        <v>101</v>
      </c>
      <c r="Q14" s="54"/>
    </row>
    <row r="15" spans="2:17" ht="23.25" customHeight="1" thickBot="1" x14ac:dyDescent="0.35">
      <c r="B15" s="67"/>
      <c r="C15" s="66" t="s">
        <v>68</v>
      </c>
      <c r="D15" s="65"/>
      <c r="E15" s="64">
        <v>48904</v>
      </c>
      <c r="F15" s="64">
        <v>48538</v>
      </c>
      <c r="G15" s="64">
        <v>3825</v>
      </c>
      <c r="H15" s="64">
        <v>219</v>
      </c>
      <c r="I15" s="64">
        <v>691</v>
      </c>
      <c r="J15" s="64">
        <v>2915</v>
      </c>
      <c r="K15" s="64">
        <v>1374</v>
      </c>
      <c r="L15" s="64">
        <v>1109</v>
      </c>
      <c r="M15" s="64">
        <v>1240</v>
      </c>
      <c r="N15" s="64">
        <v>286</v>
      </c>
      <c r="O15" s="64">
        <v>24</v>
      </c>
      <c r="P15" s="64">
        <v>308</v>
      </c>
      <c r="Q15" s="45"/>
    </row>
    <row r="16" spans="2:17" ht="23.25" customHeight="1" thickTop="1" x14ac:dyDescent="0.3">
      <c r="B16" s="61"/>
      <c r="C16" s="63" t="s">
        <v>73</v>
      </c>
      <c r="D16" s="62"/>
      <c r="E16" s="46">
        <v>12068</v>
      </c>
      <c r="F16" s="46">
        <v>11979</v>
      </c>
      <c r="G16" s="46">
        <v>1477</v>
      </c>
      <c r="H16" s="46">
        <v>131</v>
      </c>
      <c r="I16" s="46">
        <v>446</v>
      </c>
      <c r="J16" s="46">
        <v>900</v>
      </c>
      <c r="K16" s="46">
        <v>553</v>
      </c>
      <c r="L16" s="46">
        <v>146</v>
      </c>
      <c r="M16" s="46">
        <v>412</v>
      </c>
      <c r="N16" s="46">
        <v>29</v>
      </c>
      <c r="O16" s="46">
        <v>4</v>
      </c>
      <c r="P16" s="46">
        <v>80</v>
      </c>
      <c r="Q16" s="54"/>
    </row>
    <row r="17" spans="2:17" ht="23.25" customHeight="1" x14ac:dyDescent="0.3">
      <c r="B17" s="61" t="s">
        <v>72</v>
      </c>
      <c r="C17" s="60" t="s">
        <v>71</v>
      </c>
      <c r="D17" s="59"/>
      <c r="E17" s="58">
        <v>15148</v>
      </c>
      <c r="F17" s="58">
        <v>15191</v>
      </c>
      <c r="G17" s="58">
        <v>1880</v>
      </c>
      <c r="H17" s="58">
        <v>148</v>
      </c>
      <c r="I17" s="58">
        <v>489</v>
      </c>
      <c r="J17" s="58">
        <v>1243</v>
      </c>
      <c r="K17" s="58">
        <v>725</v>
      </c>
      <c r="L17" s="58">
        <v>284</v>
      </c>
      <c r="M17" s="58">
        <v>513</v>
      </c>
      <c r="N17" s="58">
        <v>43</v>
      </c>
      <c r="O17" s="58">
        <v>5</v>
      </c>
      <c r="P17" s="58">
        <v>131</v>
      </c>
      <c r="Q17" s="54"/>
    </row>
    <row r="18" spans="2:17" ht="23.25" customHeight="1" x14ac:dyDescent="0.3">
      <c r="B18" s="53"/>
      <c r="C18" s="60" t="s">
        <v>70</v>
      </c>
      <c r="D18" s="59"/>
      <c r="E18" s="58">
        <v>8800</v>
      </c>
      <c r="F18" s="58">
        <v>8750</v>
      </c>
      <c r="G18" s="58">
        <v>1583</v>
      </c>
      <c r="H18" s="58">
        <v>127</v>
      </c>
      <c r="I18" s="58">
        <v>331</v>
      </c>
      <c r="J18" s="58">
        <v>1125</v>
      </c>
      <c r="K18" s="58">
        <v>579</v>
      </c>
      <c r="L18" s="58">
        <v>373</v>
      </c>
      <c r="M18" s="58">
        <v>404</v>
      </c>
      <c r="N18" s="58">
        <v>90</v>
      </c>
      <c r="O18" s="58">
        <v>8</v>
      </c>
      <c r="P18" s="58">
        <v>115</v>
      </c>
      <c r="Q18" s="54"/>
    </row>
    <row r="19" spans="2:17" ht="23.25" customHeight="1" thickBot="1" x14ac:dyDescent="0.35">
      <c r="B19" s="53"/>
      <c r="C19" s="57" t="s">
        <v>69</v>
      </c>
      <c r="D19" s="56"/>
      <c r="E19" s="55">
        <v>11901</v>
      </c>
      <c r="F19" s="55">
        <v>11670</v>
      </c>
      <c r="G19" s="55">
        <v>1971</v>
      </c>
      <c r="H19" s="55">
        <v>138</v>
      </c>
      <c r="I19" s="55">
        <v>408</v>
      </c>
      <c r="J19" s="55">
        <v>1425</v>
      </c>
      <c r="K19" s="55">
        <v>667</v>
      </c>
      <c r="L19" s="55">
        <v>547</v>
      </c>
      <c r="M19" s="55">
        <v>456</v>
      </c>
      <c r="N19" s="55">
        <v>197</v>
      </c>
      <c r="O19" s="55">
        <v>12</v>
      </c>
      <c r="P19" s="55">
        <v>138</v>
      </c>
      <c r="Q19" s="54"/>
    </row>
    <row r="20" spans="2:17" ht="23.25" customHeight="1" thickBot="1" x14ac:dyDescent="0.35">
      <c r="B20" s="53"/>
      <c r="C20" s="52" t="s">
        <v>68</v>
      </c>
      <c r="D20" s="51"/>
      <c r="E20" s="50">
        <v>47917</v>
      </c>
      <c r="F20" s="50">
        <v>47590</v>
      </c>
      <c r="G20" s="50">
        <v>6911</v>
      </c>
      <c r="H20" s="50">
        <v>544</v>
      </c>
      <c r="I20" s="50">
        <v>1674</v>
      </c>
      <c r="J20" s="50">
        <v>4693</v>
      </c>
      <c r="K20" s="50">
        <v>2524</v>
      </c>
      <c r="L20" s="50">
        <v>1350</v>
      </c>
      <c r="M20" s="50">
        <v>1785</v>
      </c>
      <c r="N20" s="50">
        <v>359</v>
      </c>
      <c r="O20" s="50">
        <v>29</v>
      </c>
      <c r="P20" s="50">
        <v>464</v>
      </c>
      <c r="Q20" s="45"/>
    </row>
    <row r="21" spans="2:17" ht="23.25" customHeight="1" thickTop="1" x14ac:dyDescent="0.3">
      <c r="B21" s="49" t="s">
        <v>67</v>
      </c>
      <c r="C21" s="48"/>
      <c r="D21" s="47"/>
      <c r="E21" s="46">
        <v>96821</v>
      </c>
      <c r="F21" s="46">
        <v>96128</v>
      </c>
      <c r="G21" s="46">
        <v>10736</v>
      </c>
      <c r="H21" s="46">
        <v>763</v>
      </c>
      <c r="I21" s="46">
        <v>2365</v>
      </c>
      <c r="J21" s="46">
        <v>7608</v>
      </c>
      <c r="K21" s="46">
        <v>3898</v>
      </c>
      <c r="L21" s="46">
        <v>2459</v>
      </c>
      <c r="M21" s="46">
        <v>3025</v>
      </c>
      <c r="N21" s="46">
        <v>645</v>
      </c>
      <c r="O21" s="46">
        <v>53</v>
      </c>
      <c r="P21" s="46">
        <v>772</v>
      </c>
      <c r="Q21" s="45"/>
    </row>
  </sheetData>
  <mergeCells count="26">
    <mergeCell ref="H3:J3"/>
    <mergeCell ref="K3:P3"/>
    <mergeCell ref="H4:H9"/>
    <mergeCell ref="I4:I9"/>
    <mergeCell ref="J4:J9"/>
    <mergeCell ref="M4:M9"/>
    <mergeCell ref="N4:N9"/>
    <mergeCell ref="O4:O9"/>
    <mergeCell ref="P4:P9"/>
    <mergeCell ref="K5:K9"/>
    <mergeCell ref="L5:L9"/>
    <mergeCell ref="C11:D11"/>
    <mergeCell ref="B3:D9"/>
    <mergeCell ref="E3:E9"/>
    <mergeCell ref="F3:F9"/>
    <mergeCell ref="G3:G9"/>
    <mergeCell ref="C18:D18"/>
    <mergeCell ref="C19:D19"/>
    <mergeCell ref="C20:D20"/>
    <mergeCell ref="B21:D21"/>
    <mergeCell ref="C12:D12"/>
    <mergeCell ref="C13:D13"/>
    <mergeCell ref="C14:D14"/>
    <mergeCell ref="C15:D15"/>
    <mergeCell ref="C16:D16"/>
    <mergeCell ref="C17:D17"/>
  </mergeCells>
  <phoneticPr fontId="2"/>
  <pageMargins left="0.74803149606299213" right="7.874015748031496E-2" top="0.9055118110236221" bottom="0" header="0.51181102362204722" footer="0.51181102362204722"/>
  <pageSetup paperSize="9" scale="6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歯（市町村別）</vt:lpstr>
      <vt:lpstr>歯（年齢階級別）</vt:lpstr>
      <vt:lpstr>'歯（市町村別）'!Print_Area</vt:lpstr>
      <vt:lpstr>'歯（年齢階級別）'!Print_Area</vt:lpstr>
      <vt:lpstr>'歯（市町村別）'!Print_Titles</vt:lpstr>
      <vt:lpstr>'歯（年齢階級別）'!Print_Titles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2024-02-14T01:57:25Z</cp:lastPrinted>
  <dcterms:created xsi:type="dcterms:W3CDTF">2024-02-09T07:13:42Z</dcterms:created>
  <dcterms:modified xsi:type="dcterms:W3CDTF">2024-02-16T02:55:00Z</dcterms:modified>
</cp:coreProperties>
</file>