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2_がん検診等結果報告\R2\03_R1年度がん検診等結果報告\11_提供用集計表\02_市町村あて\"/>
    </mc:Choice>
  </mc:AlternateContent>
  <bookViews>
    <workbookView xWindow="0" yWindow="0" windowWidth="20490" windowHeight="7365"/>
  </bookViews>
  <sheets>
    <sheet name="年齢階級別" sheetId="1" r:id="rId1"/>
    <sheet name="市町村別" sheetId="2" r:id="rId2"/>
  </sheets>
  <definedNames>
    <definedName name="_xlnm.Print_Area" localSheetId="1">市町村別!$A$1:$AC$70</definedName>
    <definedName name="_xlnm.Print_Area" localSheetId="0">年齢階級別!$A$1:$AC$104</definedName>
    <definedName name="_xlnm.Print_Titles" localSheetId="0">年齢階級別!$A:$B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9" i="2" l="1"/>
  <c r="AA69" i="2"/>
  <c r="Z69" i="2"/>
  <c r="Y69" i="2"/>
  <c r="X69" i="2"/>
  <c r="W69" i="2"/>
  <c r="AB68" i="2"/>
  <c r="AA68" i="2"/>
  <c r="Z68" i="2"/>
  <c r="Y68" i="2"/>
  <c r="X68" i="2"/>
  <c r="W68" i="2"/>
  <c r="AB66" i="2"/>
  <c r="AA66" i="2"/>
  <c r="Z66" i="2"/>
  <c r="Y66" i="2"/>
  <c r="X66" i="2"/>
  <c r="W66" i="2"/>
  <c r="AB65" i="2"/>
  <c r="AA65" i="2"/>
  <c r="Z65" i="2"/>
  <c r="Y65" i="2"/>
  <c r="X65" i="2"/>
  <c r="W65" i="2"/>
  <c r="AB63" i="2"/>
  <c r="AA63" i="2"/>
  <c r="Z63" i="2"/>
  <c r="Y63" i="2"/>
  <c r="X63" i="2"/>
  <c r="W63" i="2"/>
  <c r="AB62" i="2"/>
  <c r="AA62" i="2"/>
  <c r="Z62" i="2"/>
  <c r="Y62" i="2"/>
  <c r="X62" i="2"/>
  <c r="W62" i="2"/>
  <c r="AB60" i="2"/>
  <c r="AA60" i="2"/>
  <c r="Z60" i="2"/>
  <c r="Y60" i="2"/>
  <c r="X60" i="2"/>
  <c r="W60" i="2"/>
  <c r="AB59" i="2"/>
  <c r="AA59" i="2"/>
  <c r="Z59" i="2"/>
  <c r="Y59" i="2"/>
  <c r="X59" i="2"/>
  <c r="W59" i="2"/>
  <c r="AB58" i="2"/>
  <c r="AA58" i="2"/>
  <c r="Z58" i="2"/>
  <c r="Y58" i="2"/>
  <c r="X58" i="2"/>
  <c r="W58" i="2"/>
  <c r="AB56" i="2"/>
  <c r="Z56" i="2"/>
  <c r="Y56" i="2"/>
  <c r="X56" i="2"/>
  <c r="W56" i="2"/>
  <c r="AB55" i="2"/>
  <c r="AA55" i="2"/>
  <c r="Z55" i="2"/>
  <c r="Y55" i="2"/>
  <c r="X55" i="2"/>
  <c r="W55" i="2"/>
  <c r="AB54" i="2"/>
  <c r="AA54" i="2"/>
  <c r="Z54" i="2"/>
  <c r="Y54" i="2"/>
  <c r="X54" i="2"/>
  <c r="W54" i="2"/>
  <c r="AB52" i="2"/>
  <c r="Z52" i="2"/>
  <c r="Y52" i="2"/>
  <c r="X52" i="2"/>
  <c r="W52" i="2"/>
  <c r="AB51" i="2"/>
  <c r="AA51" i="2"/>
  <c r="Z51" i="2"/>
  <c r="Y51" i="2"/>
  <c r="X51" i="2"/>
  <c r="W51" i="2"/>
  <c r="AB50" i="2"/>
  <c r="AA50" i="2"/>
  <c r="Z50" i="2"/>
  <c r="Y50" i="2"/>
  <c r="X50" i="2"/>
  <c r="W50" i="2"/>
  <c r="AB48" i="2"/>
  <c r="AA48" i="2"/>
  <c r="Z48" i="2"/>
  <c r="Y48" i="2"/>
  <c r="X48" i="2"/>
  <c r="W48" i="2"/>
  <c r="AB47" i="2"/>
  <c r="AA47" i="2"/>
  <c r="Z47" i="2"/>
  <c r="Y47" i="2"/>
  <c r="X47" i="2"/>
  <c r="W47" i="2"/>
  <c r="AB46" i="2"/>
  <c r="AA46" i="2"/>
  <c r="Z46" i="2"/>
  <c r="Y46" i="2"/>
  <c r="X46" i="2"/>
  <c r="W46" i="2"/>
  <c r="AB44" i="2"/>
  <c r="AA44" i="2"/>
  <c r="Z44" i="2"/>
  <c r="Y44" i="2"/>
  <c r="X44" i="2"/>
  <c r="W44" i="2"/>
  <c r="AB43" i="2"/>
  <c r="AA43" i="2"/>
  <c r="Z43" i="2"/>
  <c r="Y43" i="2"/>
  <c r="X43" i="2"/>
  <c r="W43" i="2"/>
  <c r="AB41" i="2"/>
  <c r="AA41" i="2"/>
  <c r="Z41" i="2"/>
  <c r="Y41" i="2"/>
  <c r="X41" i="2"/>
  <c r="W41" i="2"/>
  <c r="AB40" i="2"/>
  <c r="AA40" i="2"/>
  <c r="Z40" i="2"/>
  <c r="Y40" i="2"/>
  <c r="X40" i="2"/>
  <c r="W40" i="2"/>
  <c r="AB39" i="2"/>
  <c r="AA39" i="2"/>
  <c r="Z39" i="2"/>
  <c r="Y39" i="2"/>
  <c r="X39" i="2"/>
  <c r="W39" i="2"/>
  <c r="AB38" i="2"/>
  <c r="AA38" i="2"/>
  <c r="Z38" i="2"/>
  <c r="Y38" i="2"/>
  <c r="X38" i="2"/>
  <c r="W38" i="2"/>
  <c r="AB37" i="2"/>
  <c r="AA37" i="2"/>
  <c r="Z37" i="2"/>
  <c r="Y37" i="2"/>
  <c r="X37" i="2"/>
  <c r="W37" i="2"/>
  <c r="AB35" i="2"/>
  <c r="AA35" i="2"/>
  <c r="Z35" i="2"/>
  <c r="Y35" i="2"/>
  <c r="X35" i="2"/>
  <c r="W35" i="2"/>
  <c r="AB34" i="2"/>
  <c r="AA34" i="2"/>
  <c r="Z34" i="2"/>
  <c r="Y34" i="2"/>
  <c r="X34" i="2"/>
  <c r="W34" i="2"/>
  <c r="AB33" i="2"/>
  <c r="AA33" i="2"/>
  <c r="Z33" i="2"/>
  <c r="Y33" i="2"/>
  <c r="X33" i="2"/>
  <c r="W33" i="2"/>
  <c r="AB32" i="2"/>
  <c r="AA32" i="2"/>
  <c r="Z32" i="2"/>
  <c r="Y32" i="2"/>
  <c r="X32" i="2"/>
  <c r="W32" i="2"/>
  <c r="AB31" i="2"/>
  <c r="AA31" i="2"/>
  <c r="Z31" i="2"/>
  <c r="Y31" i="2"/>
  <c r="X31" i="2"/>
  <c r="W31" i="2"/>
  <c r="AB30" i="2"/>
  <c r="AA30" i="2"/>
  <c r="Z30" i="2"/>
  <c r="Y30" i="2"/>
  <c r="X30" i="2"/>
  <c r="W30" i="2"/>
  <c r="AB28" i="2"/>
  <c r="AA28" i="2"/>
  <c r="Z28" i="2"/>
  <c r="Y28" i="2"/>
  <c r="X28" i="2"/>
  <c r="W28" i="2"/>
  <c r="AB27" i="2"/>
  <c r="AA27" i="2"/>
  <c r="Z27" i="2"/>
  <c r="Y27" i="2"/>
  <c r="X27" i="2"/>
  <c r="W27" i="2"/>
  <c r="AB26" i="2"/>
  <c r="AA26" i="2"/>
  <c r="Z26" i="2"/>
  <c r="Y26" i="2"/>
  <c r="X26" i="2"/>
  <c r="W26" i="2"/>
  <c r="AB24" i="2"/>
  <c r="AA24" i="2"/>
  <c r="Z24" i="2"/>
  <c r="Y24" i="2"/>
  <c r="X24" i="2"/>
  <c r="W24" i="2"/>
  <c r="AB23" i="2"/>
  <c r="AA23" i="2"/>
  <c r="Z23" i="2"/>
  <c r="Y23" i="2"/>
  <c r="X23" i="2"/>
  <c r="W23" i="2"/>
  <c r="AB22" i="2"/>
  <c r="AA22" i="2"/>
  <c r="Z22" i="2"/>
  <c r="Y22" i="2"/>
  <c r="X22" i="2"/>
  <c r="W22" i="2"/>
  <c r="AB21" i="2"/>
  <c r="AA21" i="2"/>
  <c r="Z21" i="2"/>
  <c r="Y21" i="2"/>
  <c r="X21" i="2"/>
  <c r="W21" i="2"/>
  <c r="AB20" i="2"/>
  <c r="AA20" i="2"/>
  <c r="Z20" i="2"/>
  <c r="Y20" i="2"/>
  <c r="X20" i="2"/>
  <c r="W20" i="2"/>
  <c r="AB18" i="2"/>
  <c r="Z18" i="2"/>
  <c r="Y18" i="2"/>
  <c r="X18" i="2"/>
  <c r="W18" i="2"/>
  <c r="AB17" i="2"/>
  <c r="Z17" i="2"/>
  <c r="Y17" i="2"/>
  <c r="X17" i="2"/>
  <c r="W17" i="2"/>
  <c r="AB16" i="2"/>
  <c r="AA16" i="2"/>
  <c r="Z16" i="2"/>
  <c r="Y16" i="2"/>
  <c r="X16" i="2"/>
  <c r="W16" i="2"/>
  <c r="AB15" i="2"/>
  <c r="AA15" i="2"/>
  <c r="Z15" i="2"/>
  <c r="Y15" i="2"/>
  <c r="X15" i="2"/>
  <c r="W15" i="2"/>
  <c r="AB13" i="2"/>
  <c r="AA13" i="2"/>
  <c r="Z13" i="2"/>
  <c r="Y13" i="2"/>
  <c r="X13" i="2"/>
  <c r="W13" i="2"/>
  <c r="AB12" i="2"/>
  <c r="AA12" i="2"/>
  <c r="Z12" i="2"/>
  <c r="Y12" i="2"/>
  <c r="X12" i="2"/>
  <c r="W12" i="2"/>
  <c r="AB10" i="2"/>
  <c r="AA10" i="2"/>
  <c r="Z10" i="2"/>
  <c r="Y10" i="2"/>
  <c r="X10" i="2"/>
  <c r="W10" i="2"/>
  <c r="W175" i="1" l="1"/>
  <c r="V175" i="1"/>
  <c r="U175" i="1"/>
  <c r="T175" i="1"/>
  <c r="S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AC103" i="1"/>
  <c r="AB103" i="1"/>
  <c r="AA103" i="1"/>
  <c r="Z103" i="1"/>
  <c r="Y103" i="1"/>
  <c r="X103" i="1"/>
  <c r="AC102" i="1"/>
  <c r="AB102" i="1"/>
  <c r="AA102" i="1"/>
  <c r="Z102" i="1"/>
  <c r="Y102" i="1"/>
  <c r="X102" i="1"/>
  <c r="AC101" i="1"/>
  <c r="AB101" i="1"/>
  <c r="AA101" i="1"/>
  <c r="Z101" i="1"/>
  <c r="Y101" i="1"/>
  <c r="X101" i="1"/>
  <c r="AC100" i="1"/>
  <c r="AB100" i="1"/>
  <c r="AA100" i="1"/>
  <c r="Z100" i="1"/>
  <c r="Y100" i="1"/>
  <c r="X100" i="1"/>
  <c r="AC99" i="1"/>
  <c r="AB99" i="1"/>
  <c r="AA99" i="1"/>
  <c r="Z99" i="1"/>
  <c r="Y99" i="1"/>
  <c r="X99" i="1"/>
  <c r="AC98" i="1"/>
  <c r="AB98" i="1"/>
  <c r="AA98" i="1"/>
  <c r="Z98" i="1"/>
  <c r="Y98" i="1"/>
  <c r="X98" i="1"/>
  <c r="AC97" i="1"/>
  <c r="AB97" i="1"/>
  <c r="AA97" i="1"/>
  <c r="Z97" i="1"/>
  <c r="Y97" i="1"/>
  <c r="X97" i="1"/>
  <c r="AC96" i="1"/>
  <c r="AB96" i="1"/>
  <c r="AA96" i="1"/>
  <c r="Z96" i="1"/>
  <c r="Y96" i="1"/>
  <c r="X96" i="1"/>
  <c r="AC95" i="1"/>
  <c r="AB95" i="1"/>
  <c r="AA95" i="1"/>
  <c r="Z95" i="1"/>
  <c r="Y95" i="1"/>
  <c r="X95" i="1"/>
  <c r="AC94" i="1"/>
  <c r="AB94" i="1"/>
  <c r="AA94" i="1"/>
  <c r="Z94" i="1"/>
  <c r="Y94" i="1"/>
  <c r="X94" i="1"/>
  <c r="AC93" i="1"/>
  <c r="AB93" i="1"/>
  <c r="AA93" i="1"/>
  <c r="Z93" i="1"/>
  <c r="Y93" i="1"/>
  <c r="X93" i="1"/>
  <c r="AC92" i="1"/>
  <c r="AB92" i="1"/>
  <c r="AA92" i="1"/>
  <c r="Z92" i="1"/>
  <c r="Y92" i="1"/>
  <c r="X92" i="1"/>
  <c r="AC91" i="1"/>
  <c r="AB91" i="1"/>
  <c r="AA91" i="1"/>
  <c r="Z91" i="1"/>
  <c r="Y91" i="1"/>
  <c r="X91" i="1"/>
  <c r="AC90" i="1"/>
  <c r="AB90" i="1"/>
  <c r="AA90" i="1"/>
  <c r="Z90" i="1"/>
  <c r="Y90" i="1"/>
  <c r="X90" i="1"/>
  <c r="AC89" i="1"/>
  <c r="AB89" i="1"/>
  <c r="AA89" i="1"/>
  <c r="Z89" i="1"/>
  <c r="Y89" i="1"/>
  <c r="X89" i="1"/>
  <c r="AC88" i="1"/>
  <c r="AB88" i="1"/>
  <c r="AA88" i="1"/>
  <c r="Z88" i="1"/>
  <c r="Y88" i="1"/>
  <c r="X88" i="1"/>
  <c r="AC87" i="1"/>
  <c r="AB87" i="1"/>
  <c r="AA87" i="1"/>
  <c r="Z87" i="1"/>
  <c r="Y87" i="1"/>
  <c r="X87" i="1"/>
  <c r="AC86" i="1"/>
  <c r="AB86" i="1"/>
  <c r="AA86" i="1"/>
  <c r="Z86" i="1"/>
  <c r="Y86" i="1"/>
  <c r="X86" i="1"/>
  <c r="AC85" i="1"/>
  <c r="AB85" i="1"/>
  <c r="AA85" i="1"/>
  <c r="Z85" i="1"/>
  <c r="Y85" i="1"/>
  <c r="X85" i="1"/>
  <c r="AC84" i="1"/>
  <c r="AB84" i="1"/>
  <c r="AA84" i="1"/>
  <c r="Z84" i="1"/>
  <c r="Y84" i="1"/>
  <c r="X84" i="1"/>
  <c r="AA83" i="1"/>
  <c r="Z83" i="1"/>
  <c r="Y83" i="1"/>
  <c r="X83" i="1"/>
  <c r="AC81" i="1"/>
  <c r="AA81" i="1"/>
  <c r="Z81" i="1"/>
  <c r="Y81" i="1"/>
  <c r="AC80" i="1"/>
  <c r="AA80" i="1"/>
  <c r="Z80" i="1"/>
  <c r="Y80" i="1"/>
  <c r="AC79" i="1"/>
  <c r="AA79" i="1"/>
  <c r="Z79" i="1"/>
  <c r="Y79" i="1"/>
  <c r="AC69" i="1"/>
  <c r="AB69" i="1"/>
  <c r="AA69" i="1"/>
  <c r="Z69" i="1"/>
  <c r="Y69" i="1"/>
  <c r="AC68" i="1"/>
  <c r="AB68" i="1"/>
  <c r="AA68" i="1"/>
  <c r="Z68" i="1"/>
  <c r="Y68" i="1"/>
  <c r="AC67" i="1"/>
  <c r="AB67" i="1"/>
  <c r="AA67" i="1"/>
  <c r="Z67" i="1"/>
  <c r="Y67" i="1"/>
  <c r="AC66" i="1"/>
  <c r="AB66" i="1"/>
  <c r="AA66" i="1"/>
  <c r="Z66" i="1"/>
  <c r="Y66" i="1"/>
  <c r="AC65" i="1"/>
  <c r="AB65" i="1"/>
  <c r="AA65" i="1"/>
  <c r="Z65" i="1"/>
  <c r="Y65" i="1"/>
  <c r="AC64" i="1"/>
  <c r="AB64" i="1"/>
  <c r="AA64" i="1"/>
  <c r="Z64" i="1"/>
  <c r="Y64" i="1"/>
  <c r="AC63" i="1"/>
  <c r="AB63" i="1"/>
  <c r="AA63" i="1"/>
  <c r="Z63" i="1"/>
  <c r="Y63" i="1"/>
  <c r="AC62" i="1"/>
  <c r="AB62" i="1"/>
  <c r="AA62" i="1"/>
  <c r="Z62" i="1"/>
  <c r="Y62" i="1"/>
  <c r="AC61" i="1"/>
  <c r="AB61" i="1"/>
  <c r="AA61" i="1"/>
  <c r="Z61" i="1"/>
  <c r="Y61" i="1"/>
  <c r="AC60" i="1"/>
  <c r="AB60" i="1"/>
  <c r="AA60" i="1"/>
  <c r="Z60" i="1"/>
  <c r="Y60" i="1"/>
  <c r="AA59" i="1"/>
  <c r="Z59" i="1"/>
  <c r="Y59" i="1"/>
  <c r="AC58" i="1"/>
  <c r="AB58" i="1"/>
  <c r="AA58" i="1"/>
  <c r="Z58" i="1"/>
  <c r="Y58" i="1"/>
  <c r="AC57" i="1"/>
  <c r="AB57" i="1"/>
  <c r="AA57" i="1"/>
  <c r="Z57" i="1"/>
  <c r="Y57" i="1"/>
  <c r="AC56" i="1"/>
  <c r="AB56" i="1"/>
  <c r="AA56" i="1"/>
  <c r="Z56" i="1"/>
  <c r="Y56" i="1"/>
  <c r="AC55" i="1"/>
  <c r="AB55" i="1"/>
  <c r="AA55" i="1"/>
  <c r="Z55" i="1"/>
  <c r="Y55" i="1"/>
  <c r="AC54" i="1"/>
  <c r="AB54" i="1"/>
  <c r="AA54" i="1"/>
  <c r="Z54" i="1"/>
  <c r="Y54" i="1"/>
  <c r="AC53" i="1"/>
  <c r="AB53" i="1"/>
  <c r="AA53" i="1"/>
  <c r="Z53" i="1"/>
  <c r="Y53" i="1"/>
  <c r="AC52" i="1"/>
  <c r="AB52" i="1"/>
  <c r="AA52" i="1"/>
  <c r="Z52" i="1"/>
  <c r="Y52" i="1"/>
  <c r="AC51" i="1"/>
  <c r="AB51" i="1"/>
  <c r="AA51" i="1"/>
  <c r="Z51" i="1"/>
  <c r="Y51" i="1"/>
  <c r="AA50" i="1"/>
  <c r="Z50" i="1"/>
  <c r="Y50" i="1"/>
  <c r="AA49" i="1"/>
  <c r="Z49" i="1"/>
  <c r="Y49" i="1"/>
  <c r="AC47" i="1"/>
  <c r="AA47" i="1"/>
  <c r="Z47" i="1"/>
  <c r="Y47" i="1"/>
  <c r="AC46" i="1"/>
  <c r="AA46" i="1"/>
  <c r="Z46" i="1"/>
  <c r="Y46" i="1"/>
  <c r="AC45" i="1"/>
  <c r="AA45" i="1"/>
  <c r="Z45" i="1"/>
  <c r="Y45" i="1"/>
  <c r="AC37" i="1"/>
  <c r="AC34" i="1"/>
  <c r="AB34" i="1"/>
  <c r="AA34" i="1"/>
  <c r="Z34" i="1"/>
  <c r="Y34" i="1"/>
  <c r="AC33" i="1"/>
  <c r="AB33" i="1"/>
  <c r="AA33" i="1"/>
  <c r="Z33" i="1"/>
  <c r="Y33" i="1"/>
  <c r="AC32" i="1"/>
  <c r="AB32" i="1"/>
  <c r="AA32" i="1"/>
  <c r="Z32" i="1"/>
  <c r="Y32" i="1"/>
  <c r="AC31" i="1"/>
  <c r="AB31" i="1"/>
  <c r="AA31" i="1"/>
  <c r="Z31" i="1"/>
  <c r="Y31" i="1"/>
  <c r="AC30" i="1"/>
  <c r="AB30" i="1"/>
  <c r="AA30" i="1"/>
  <c r="Z30" i="1"/>
  <c r="Y30" i="1"/>
  <c r="AC29" i="1"/>
  <c r="AB29" i="1"/>
  <c r="AA29" i="1"/>
  <c r="Z29" i="1"/>
  <c r="Y29" i="1"/>
  <c r="AC28" i="1"/>
  <c r="AB28" i="1"/>
  <c r="AA28" i="1"/>
  <c r="Z28" i="1"/>
  <c r="Y28" i="1"/>
  <c r="AC27" i="1"/>
  <c r="AB27" i="1"/>
  <c r="AA27" i="1"/>
  <c r="Z27" i="1"/>
  <c r="Y27" i="1"/>
  <c r="AC26" i="1"/>
  <c r="AB26" i="1"/>
  <c r="AA26" i="1"/>
  <c r="Z26" i="1"/>
  <c r="Y26" i="1"/>
  <c r="AC25" i="1"/>
  <c r="AB25" i="1"/>
  <c r="AA25" i="1"/>
  <c r="Z25" i="1"/>
  <c r="Y25" i="1"/>
  <c r="AC24" i="1"/>
  <c r="AB24" i="1"/>
  <c r="AA24" i="1"/>
  <c r="Z24" i="1"/>
  <c r="Y24" i="1"/>
  <c r="AC23" i="1"/>
  <c r="AB23" i="1"/>
  <c r="AA23" i="1"/>
  <c r="Z23" i="1"/>
  <c r="Y23" i="1"/>
  <c r="AC22" i="1"/>
  <c r="AB22" i="1"/>
  <c r="AA22" i="1"/>
  <c r="Z22" i="1"/>
  <c r="Y22" i="1"/>
  <c r="AC21" i="1"/>
  <c r="AB21" i="1"/>
  <c r="AA21" i="1"/>
  <c r="Z21" i="1"/>
  <c r="Y21" i="1"/>
  <c r="AC20" i="1"/>
  <c r="AB20" i="1"/>
  <c r="AA20" i="1"/>
  <c r="Z20" i="1"/>
  <c r="Y20" i="1"/>
  <c r="AC19" i="1"/>
  <c r="AB19" i="1"/>
  <c r="AA19" i="1"/>
  <c r="Z19" i="1"/>
  <c r="Y19" i="1"/>
  <c r="AC18" i="1"/>
  <c r="AB18" i="1"/>
  <c r="AA18" i="1"/>
  <c r="Z18" i="1"/>
  <c r="Y18" i="1"/>
  <c r="AC17" i="1"/>
  <c r="AB17" i="1"/>
  <c r="AA17" i="1"/>
  <c r="Z17" i="1"/>
  <c r="Y17" i="1"/>
  <c r="AC16" i="1"/>
  <c r="AB16" i="1"/>
  <c r="AA16" i="1"/>
  <c r="Z16" i="1"/>
  <c r="Y16" i="1"/>
  <c r="AC15" i="1"/>
  <c r="AB15" i="1"/>
  <c r="AA15" i="1"/>
  <c r="Z15" i="1"/>
  <c r="Y15" i="1"/>
  <c r="AA14" i="1"/>
  <c r="Z14" i="1"/>
  <c r="Y14" i="1"/>
  <c r="AC12" i="1"/>
  <c r="AA12" i="1"/>
  <c r="Z12" i="1"/>
  <c r="Y12" i="1"/>
  <c r="AC11" i="1"/>
  <c r="AA11" i="1"/>
  <c r="Z11" i="1"/>
  <c r="Y11" i="1"/>
  <c r="AC10" i="1"/>
  <c r="AA10" i="1"/>
  <c r="Z10" i="1"/>
  <c r="Y10" i="1"/>
</calcChain>
</file>

<file path=xl/sharedStrings.xml><?xml version="1.0" encoding="utf-8"?>
<sst xmlns="http://schemas.openxmlformats.org/spreadsheetml/2006/main" count="265" uniqueCount="108">
  <si>
    <t>令和元年度　大腸がん検診結果報告（年齢階級別集計表）1/3</t>
    <rPh sb="0" eb="2">
      <t>レイワ</t>
    </rPh>
    <rPh sb="2" eb="3">
      <t>ガン</t>
    </rPh>
    <rPh sb="22" eb="25">
      <t>シュウケイヒョウ</t>
    </rPh>
    <phoneticPr fontId="4"/>
  </si>
  <si>
    <t>初診</t>
    <rPh sb="0" eb="2">
      <t>ショシン</t>
    </rPh>
    <phoneticPr fontId="4"/>
  </si>
  <si>
    <t xml:space="preserve"> (令和２年3月末日現在)</t>
    <rPh sb="2" eb="4">
      <t>レイワ</t>
    </rPh>
    <phoneticPr fontId="9"/>
  </si>
  <si>
    <t xml:space="preserve"> 区      分</t>
  </si>
  <si>
    <t>対象者数</t>
  </si>
  <si>
    <t>受診者数</t>
    <rPh sb="0" eb="3">
      <t>ジュシンシャ</t>
    </rPh>
    <rPh sb="3" eb="4">
      <t>スウ</t>
    </rPh>
    <phoneticPr fontId="4"/>
  </si>
  <si>
    <t>要精検者数</t>
    <rPh sb="0" eb="3">
      <t>ヨウセイケン</t>
    </rPh>
    <rPh sb="2" eb="3">
      <t>ケン</t>
    </rPh>
    <rPh sb="3" eb="4">
      <t>モノ</t>
    </rPh>
    <rPh sb="4" eb="5">
      <t>カズ</t>
    </rPh>
    <phoneticPr fontId="9"/>
  </si>
  <si>
    <t>精検受診者数</t>
    <rPh sb="0" eb="1">
      <t>セイ</t>
    </rPh>
    <rPh sb="1" eb="2">
      <t>ケン</t>
    </rPh>
    <rPh sb="2" eb="5">
      <t>ジュシンシャ</t>
    </rPh>
    <rPh sb="5" eb="6">
      <t>スウ</t>
    </rPh>
    <phoneticPr fontId="9"/>
  </si>
  <si>
    <t xml:space="preserve">     精           検             結            果</t>
  </si>
  <si>
    <t>精検未受診者</t>
    <rPh sb="0" eb="1">
      <t>セイ</t>
    </rPh>
    <rPh sb="1" eb="2">
      <t>ケン</t>
    </rPh>
    <rPh sb="2" eb="3">
      <t>ミ</t>
    </rPh>
    <rPh sb="3" eb="6">
      <t>ジュシンシャ</t>
    </rPh>
    <phoneticPr fontId="9"/>
  </si>
  <si>
    <t>精検結果未把握</t>
    <rPh sb="0" eb="1">
      <t>セイ</t>
    </rPh>
    <rPh sb="1" eb="2">
      <t>ケン</t>
    </rPh>
    <rPh sb="2" eb="4">
      <t>ケッカ</t>
    </rPh>
    <rPh sb="4" eb="7">
      <t>ミハアク</t>
    </rPh>
    <phoneticPr fontId="9"/>
  </si>
  <si>
    <t>受診率</t>
  </si>
  <si>
    <t>要精検率</t>
  </si>
  <si>
    <t>精検受診率</t>
  </si>
  <si>
    <t>がん発見率</t>
  </si>
  <si>
    <t>早期がん割合</t>
  </si>
  <si>
    <t>陽性反応的中度</t>
  </si>
  <si>
    <t>異常なし</t>
    <rPh sb="0" eb="2">
      <t>イジョウ</t>
    </rPh>
    <phoneticPr fontId="4"/>
  </si>
  <si>
    <t>大腸がん</t>
    <rPh sb="0" eb="2">
      <t>ダイチョウ</t>
    </rPh>
    <phoneticPr fontId="4"/>
  </si>
  <si>
    <t>大腸がんの疑い又は未確定</t>
    <rPh sb="5" eb="6">
      <t>ウタガ</t>
    </rPh>
    <rPh sb="7" eb="8">
      <t>マタ</t>
    </rPh>
    <rPh sb="9" eb="12">
      <t>ミカクテイ</t>
    </rPh>
    <phoneticPr fontId="4"/>
  </si>
  <si>
    <t>大腸腺腫</t>
    <rPh sb="0" eb="2">
      <t>ダイチョウ</t>
    </rPh>
    <rPh sb="2" eb="3">
      <t>セン</t>
    </rPh>
    <rPh sb="3" eb="4">
      <t>シュ</t>
    </rPh>
    <phoneticPr fontId="4"/>
  </si>
  <si>
    <t>その他のポリープ</t>
    <rPh sb="2" eb="3">
      <t>タ</t>
    </rPh>
    <phoneticPr fontId="4"/>
  </si>
  <si>
    <t>大腸憩室</t>
    <rPh sb="0" eb="2">
      <t>ダイチョウ</t>
    </rPh>
    <rPh sb="2" eb="4">
      <t>ケイシツ</t>
    </rPh>
    <phoneticPr fontId="4"/>
  </si>
  <si>
    <t>潰瘍性大腸炎</t>
    <rPh sb="0" eb="3">
      <t>カイヨウセイ</t>
    </rPh>
    <rPh sb="3" eb="6">
      <t>ダイチョウエン</t>
    </rPh>
    <phoneticPr fontId="4"/>
  </si>
  <si>
    <t>クローン病</t>
    <rPh sb="4" eb="5">
      <t>ビョウ</t>
    </rPh>
    <phoneticPr fontId="4"/>
  </si>
  <si>
    <t>その他</t>
    <rPh sb="2" eb="3">
      <t>タ</t>
    </rPh>
    <phoneticPr fontId="4"/>
  </si>
  <si>
    <t>進行
がん</t>
    <rPh sb="0" eb="2">
      <t>シンコウ</t>
    </rPh>
    <phoneticPr fontId="9"/>
  </si>
  <si>
    <t>早期
がん</t>
    <rPh sb="0" eb="2">
      <t>ソウキ</t>
    </rPh>
    <phoneticPr fontId="9"/>
  </si>
  <si>
    <t>進達度
不明
がん</t>
    <rPh sb="0" eb="2">
      <t>シンタツ</t>
    </rPh>
    <rPh sb="2" eb="3">
      <t>ド</t>
    </rPh>
    <rPh sb="4" eb="6">
      <t>フメイ</t>
    </rPh>
    <phoneticPr fontId="4"/>
  </si>
  <si>
    <t>計</t>
    <rPh sb="0" eb="1">
      <t>ケイ</t>
    </rPh>
    <phoneticPr fontId="4"/>
  </si>
  <si>
    <t>（再掲）</t>
    <phoneticPr fontId="4"/>
  </si>
  <si>
    <t>粘膜内
がん
(再掲)</t>
    <rPh sb="0" eb="2">
      <t>ネンマク</t>
    </rPh>
    <rPh sb="2" eb="3">
      <t>ナイ</t>
    </rPh>
    <rPh sb="8" eb="10">
      <t>サイケイ</t>
    </rPh>
    <phoneticPr fontId="9"/>
  </si>
  <si>
    <t>直径10㎜以上</t>
    <phoneticPr fontId="4"/>
  </si>
  <si>
    <t>直径10㎜未満</t>
    <phoneticPr fontId="4"/>
  </si>
  <si>
    <t xml:space="preserve"> 男 40歳未満</t>
  </si>
  <si>
    <t xml:space="preserve"> 女 40歳未満</t>
  </si>
  <si>
    <t xml:space="preserve">    計</t>
  </si>
  <si>
    <t xml:space="preserve"> 40 - 44歳</t>
  </si>
  <si>
    <t>-</t>
    <phoneticPr fontId="4"/>
  </si>
  <si>
    <t xml:space="preserve"> 45 - 49歳</t>
  </si>
  <si>
    <t xml:space="preserve"> 50 - 54歳</t>
  </si>
  <si>
    <t xml:space="preserve"> 55 - 59歳</t>
  </si>
  <si>
    <t>男</t>
  </si>
  <si>
    <t xml:space="preserve"> 60 - 64歳</t>
  </si>
  <si>
    <t xml:space="preserve"> 65 - 69歳</t>
  </si>
  <si>
    <t xml:space="preserve"> 70 - 74歳</t>
  </si>
  <si>
    <t xml:space="preserve"> 75 - 79歳</t>
  </si>
  <si>
    <t xml:space="preserve"> 80歳以上</t>
  </si>
  <si>
    <t xml:space="preserve"> 小    計</t>
  </si>
  <si>
    <t>女</t>
  </si>
  <si>
    <t xml:space="preserve"> 合　計</t>
    <rPh sb="1" eb="2">
      <t>ゴウ</t>
    </rPh>
    <phoneticPr fontId="4"/>
  </si>
  <si>
    <t>令和元年度　大腸がん検診結果報告（年齢階級別集計表）2/3</t>
    <rPh sb="0" eb="2">
      <t>レイワ</t>
    </rPh>
    <rPh sb="2" eb="3">
      <t>ガン</t>
    </rPh>
    <rPh sb="22" eb="25">
      <t>シュウケイヒョウ</t>
    </rPh>
    <phoneticPr fontId="4"/>
  </si>
  <si>
    <t>再診</t>
    <rPh sb="0" eb="2">
      <t>サイシン</t>
    </rPh>
    <phoneticPr fontId="4"/>
  </si>
  <si>
    <t>令和元年度　大腸がん検診結果報告（年齢階級別集計表）3/3</t>
    <rPh sb="0" eb="2">
      <t>レイワ</t>
    </rPh>
    <rPh sb="2" eb="4">
      <t>ガンネン</t>
    </rPh>
    <rPh sb="3" eb="5">
      <t>ネンド</t>
    </rPh>
    <rPh sb="6" eb="8">
      <t>ダイチョウ</t>
    </rPh>
    <rPh sb="10" eb="12">
      <t>ケンシン</t>
    </rPh>
    <rPh sb="12" eb="14">
      <t>ケッカ</t>
    </rPh>
    <rPh sb="14" eb="16">
      <t>ホウコク</t>
    </rPh>
    <rPh sb="17" eb="19">
      <t>ネンレイ</t>
    </rPh>
    <rPh sb="19" eb="21">
      <t>カイキュウ</t>
    </rPh>
    <rPh sb="21" eb="22">
      <t>ベツ</t>
    </rPh>
    <rPh sb="22" eb="25">
      <t>シュウケイヒョウ</t>
    </rPh>
    <phoneticPr fontId="4"/>
  </si>
  <si>
    <t>初診・再診合計</t>
  </si>
  <si>
    <t>40～69歳</t>
    <rPh sb="5" eb="6">
      <t>サイ</t>
    </rPh>
    <phoneticPr fontId="9"/>
  </si>
  <si>
    <t>（再掲）</t>
    <rPh sb="1" eb="3">
      <t>サイケイ</t>
    </rPh>
    <phoneticPr fontId="9"/>
  </si>
  <si>
    <t>令和元年度　大腸がん検診結果報告書（市町村別集計表）</t>
    <rPh sb="0" eb="2">
      <t>レイワ</t>
    </rPh>
    <rPh sb="2" eb="4">
      <t>ガンネン</t>
    </rPh>
    <rPh sb="3" eb="5">
      <t>ネンド</t>
    </rPh>
    <rPh sb="6" eb="8">
      <t>ダイチョウ</t>
    </rPh>
    <rPh sb="10" eb="12">
      <t>ケンシン</t>
    </rPh>
    <rPh sb="12" eb="14">
      <t>ケッカ</t>
    </rPh>
    <rPh sb="14" eb="17">
      <t>ホウコクショ</t>
    </rPh>
    <rPh sb="18" eb="21">
      <t>シチョウソン</t>
    </rPh>
    <rPh sb="21" eb="22">
      <t>ベツ</t>
    </rPh>
    <rPh sb="22" eb="25">
      <t>シュウケイヒョウ</t>
    </rPh>
    <phoneticPr fontId="4"/>
  </si>
  <si>
    <t>※40歳以上</t>
    <rPh sb="3" eb="4">
      <t>サイ</t>
    </rPh>
    <rPh sb="4" eb="6">
      <t>イジョウ</t>
    </rPh>
    <phoneticPr fontId="4"/>
  </si>
  <si>
    <t>要精検者数</t>
    <rPh sb="0" eb="1">
      <t>ヨウ</t>
    </rPh>
    <rPh sb="1" eb="2">
      <t>セイ</t>
    </rPh>
    <rPh sb="2" eb="3">
      <t>ケン</t>
    </rPh>
    <rPh sb="3" eb="4">
      <t>モノ</t>
    </rPh>
    <rPh sb="4" eb="5">
      <t>カズ</t>
    </rPh>
    <phoneticPr fontId="9"/>
  </si>
  <si>
    <t>大腸がんの疑い
又は未確定</t>
    <rPh sb="5" eb="6">
      <t>ウタガ</t>
    </rPh>
    <rPh sb="8" eb="9">
      <t>マタ</t>
    </rPh>
    <rPh sb="10" eb="13">
      <t>ミカクテイ</t>
    </rPh>
    <phoneticPr fontId="4"/>
  </si>
  <si>
    <t>（再掲）</t>
    <rPh sb="1" eb="3">
      <t>サイケイ</t>
    </rPh>
    <phoneticPr fontId="4"/>
  </si>
  <si>
    <t>県　計</t>
    <phoneticPr fontId="9"/>
  </si>
  <si>
    <t>市　計</t>
    <phoneticPr fontId="9"/>
  </si>
  <si>
    <t>町村計</t>
    <phoneticPr fontId="9"/>
  </si>
  <si>
    <t>村上保健所管内計</t>
    <rPh sb="0" eb="2">
      <t>ムラカミ</t>
    </rPh>
    <rPh sb="2" eb="5">
      <t>ホケンジョ</t>
    </rPh>
    <rPh sb="5" eb="7">
      <t>カンナイ</t>
    </rPh>
    <rPh sb="7" eb="8">
      <t>ケイ</t>
    </rPh>
    <phoneticPr fontId="17"/>
  </si>
  <si>
    <t>村上市</t>
    <rPh sb="0" eb="3">
      <t>ムラカミシ</t>
    </rPh>
    <phoneticPr fontId="4"/>
  </si>
  <si>
    <t>関川村</t>
    <rPh sb="0" eb="3">
      <t>セキカワムラ</t>
    </rPh>
    <phoneticPr fontId="4"/>
  </si>
  <si>
    <t>粟島浦村</t>
    <rPh sb="0" eb="4">
      <t>アワシマウラムラ</t>
    </rPh>
    <phoneticPr fontId="4"/>
  </si>
  <si>
    <t>新発田保健所管内計</t>
    <rPh sb="0" eb="3">
      <t>シバタ</t>
    </rPh>
    <rPh sb="3" eb="6">
      <t>ホケンジョ</t>
    </rPh>
    <rPh sb="6" eb="8">
      <t>カンナイ</t>
    </rPh>
    <rPh sb="8" eb="9">
      <t>ケイ</t>
    </rPh>
    <phoneticPr fontId="17"/>
  </si>
  <si>
    <t>新発田市</t>
    <rPh sb="0" eb="4">
      <t>シバタシ</t>
    </rPh>
    <phoneticPr fontId="4"/>
  </si>
  <si>
    <t>阿賀野市</t>
    <rPh sb="0" eb="4">
      <t>アガノシ</t>
    </rPh>
    <phoneticPr fontId="4"/>
  </si>
  <si>
    <t>胎内市</t>
    <rPh sb="0" eb="3">
      <t>タイナイシ</t>
    </rPh>
    <phoneticPr fontId="4"/>
  </si>
  <si>
    <t>聖籠町</t>
    <rPh sb="0" eb="3">
      <t>セイロウマチ</t>
    </rPh>
    <phoneticPr fontId="4"/>
  </si>
  <si>
    <t>新津保健所管内計</t>
    <rPh sb="0" eb="2">
      <t>ニイツ</t>
    </rPh>
    <rPh sb="2" eb="5">
      <t>ホケンジョ</t>
    </rPh>
    <rPh sb="5" eb="7">
      <t>カンナイ</t>
    </rPh>
    <rPh sb="7" eb="8">
      <t>ケイ</t>
    </rPh>
    <phoneticPr fontId="17"/>
  </si>
  <si>
    <t>五泉市</t>
    <rPh sb="0" eb="3">
      <t>ゴセンシ</t>
    </rPh>
    <phoneticPr fontId="4"/>
  </si>
  <si>
    <t>阿賀町</t>
    <rPh sb="0" eb="3">
      <t>アガマチ</t>
    </rPh>
    <phoneticPr fontId="4"/>
  </si>
  <si>
    <t>三条保健所管内計</t>
    <rPh sb="0" eb="2">
      <t>サンジョウ</t>
    </rPh>
    <rPh sb="2" eb="5">
      <t>ホケンジョ</t>
    </rPh>
    <rPh sb="5" eb="7">
      <t>カンナイ</t>
    </rPh>
    <rPh sb="7" eb="8">
      <t>ケイ</t>
    </rPh>
    <phoneticPr fontId="17"/>
  </si>
  <si>
    <t>三条市</t>
    <rPh sb="0" eb="3">
      <t>サンジョウシ</t>
    </rPh>
    <phoneticPr fontId="4"/>
  </si>
  <si>
    <t>燕市</t>
    <rPh sb="0" eb="2">
      <t>ツバメシ</t>
    </rPh>
    <phoneticPr fontId="4"/>
  </si>
  <si>
    <t>加茂市</t>
    <rPh sb="0" eb="3">
      <t>カモシ</t>
    </rPh>
    <phoneticPr fontId="4"/>
  </si>
  <si>
    <t>田上町</t>
    <rPh sb="0" eb="3">
      <t>タガミマチ</t>
    </rPh>
    <phoneticPr fontId="4"/>
  </si>
  <si>
    <t>弥彦村</t>
    <rPh sb="0" eb="3">
      <t>ヤヒコムラ</t>
    </rPh>
    <phoneticPr fontId="4"/>
  </si>
  <si>
    <t>長岡保健所管内計</t>
    <rPh sb="0" eb="2">
      <t>ナガオカ</t>
    </rPh>
    <rPh sb="2" eb="5">
      <t>ホケンジョ</t>
    </rPh>
    <rPh sb="5" eb="7">
      <t>カンナイ</t>
    </rPh>
    <rPh sb="7" eb="8">
      <t>ケイ</t>
    </rPh>
    <phoneticPr fontId="17"/>
  </si>
  <si>
    <t>長岡市</t>
    <rPh sb="0" eb="3">
      <t>ナガオカシ</t>
    </rPh>
    <phoneticPr fontId="4"/>
  </si>
  <si>
    <t>見附市</t>
    <rPh sb="0" eb="3">
      <t>ミツケシ</t>
    </rPh>
    <phoneticPr fontId="4"/>
  </si>
  <si>
    <t>出雲崎町</t>
    <rPh sb="0" eb="4">
      <t>イズモザキマチ</t>
    </rPh>
    <phoneticPr fontId="4"/>
  </si>
  <si>
    <t>小千谷市</t>
    <rPh sb="0" eb="2">
      <t>コセン</t>
    </rPh>
    <rPh sb="2" eb="4">
      <t>タニシ</t>
    </rPh>
    <phoneticPr fontId="4"/>
  </si>
  <si>
    <t>魚沼保健所管内計</t>
    <rPh sb="0" eb="2">
      <t>ウオヌマ</t>
    </rPh>
    <rPh sb="2" eb="5">
      <t>ホケンジョ</t>
    </rPh>
    <rPh sb="5" eb="7">
      <t>カンナイ</t>
    </rPh>
    <rPh sb="7" eb="8">
      <t>ケイ</t>
    </rPh>
    <phoneticPr fontId="17"/>
  </si>
  <si>
    <t>魚沼市</t>
    <rPh sb="0" eb="3">
      <t>ウオヌマシ</t>
    </rPh>
    <phoneticPr fontId="4"/>
  </si>
  <si>
    <t>南魚沼保健所管内計</t>
    <rPh sb="0" eb="3">
      <t>ミナミウオヌマ</t>
    </rPh>
    <rPh sb="3" eb="6">
      <t>ホケンジョ</t>
    </rPh>
    <rPh sb="6" eb="8">
      <t>カンナイ</t>
    </rPh>
    <rPh sb="8" eb="9">
      <t>ケイ</t>
    </rPh>
    <phoneticPr fontId="17"/>
  </si>
  <si>
    <t>南魚沼市</t>
    <rPh sb="0" eb="4">
      <t>ミナミウオヌマシ</t>
    </rPh>
    <phoneticPr fontId="4"/>
  </si>
  <si>
    <t>湯沢町</t>
    <rPh sb="0" eb="3">
      <t>ユザワマチ</t>
    </rPh>
    <phoneticPr fontId="4"/>
  </si>
  <si>
    <t>十日町保健所管内計</t>
    <rPh sb="0" eb="3">
      <t>トオカマチ</t>
    </rPh>
    <rPh sb="3" eb="6">
      <t>ホケンジョ</t>
    </rPh>
    <rPh sb="6" eb="8">
      <t>カンナイ</t>
    </rPh>
    <rPh sb="8" eb="9">
      <t>ケイ</t>
    </rPh>
    <phoneticPr fontId="17"/>
  </si>
  <si>
    <t>十日町市</t>
    <rPh sb="0" eb="4">
      <t>トオカマチシ</t>
    </rPh>
    <phoneticPr fontId="4"/>
  </si>
  <si>
    <t>津南町</t>
    <rPh sb="0" eb="3">
      <t>ツナンマチ</t>
    </rPh>
    <phoneticPr fontId="4"/>
  </si>
  <si>
    <t>柏崎保健所管内計</t>
    <rPh sb="0" eb="2">
      <t>カシワザキ</t>
    </rPh>
    <rPh sb="2" eb="5">
      <t>ホケンジョ</t>
    </rPh>
    <rPh sb="5" eb="7">
      <t>カンナイ</t>
    </rPh>
    <rPh sb="7" eb="8">
      <t>ケイ</t>
    </rPh>
    <phoneticPr fontId="17"/>
  </si>
  <si>
    <t>柏崎市</t>
    <rPh sb="0" eb="3">
      <t>カシワザキシ</t>
    </rPh>
    <phoneticPr fontId="4"/>
  </si>
  <si>
    <t>刈羽村</t>
    <rPh sb="0" eb="2">
      <t>カリワ</t>
    </rPh>
    <rPh sb="2" eb="3">
      <t>ムラ</t>
    </rPh>
    <phoneticPr fontId="4"/>
  </si>
  <si>
    <t>上越保健所管内計</t>
    <rPh sb="0" eb="2">
      <t>ジョウエツ</t>
    </rPh>
    <rPh sb="2" eb="5">
      <t>ホケンジョ</t>
    </rPh>
    <rPh sb="5" eb="7">
      <t>カンナイ</t>
    </rPh>
    <rPh sb="7" eb="8">
      <t>ケイ</t>
    </rPh>
    <phoneticPr fontId="17"/>
  </si>
  <si>
    <t>上越市</t>
    <rPh sb="0" eb="3">
      <t>ジョウエツシ</t>
    </rPh>
    <phoneticPr fontId="4"/>
  </si>
  <si>
    <t>妙高市</t>
    <rPh sb="0" eb="3">
      <t>ミョウコウシ</t>
    </rPh>
    <phoneticPr fontId="4"/>
  </si>
  <si>
    <t>糸魚川保健所管内計</t>
    <rPh sb="0" eb="3">
      <t>イトイガワ</t>
    </rPh>
    <rPh sb="3" eb="6">
      <t>ホケンジョ</t>
    </rPh>
    <rPh sb="6" eb="8">
      <t>カンナイ</t>
    </rPh>
    <rPh sb="8" eb="9">
      <t>ケイ</t>
    </rPh>
    <phoneticPr fontId="17"/>
  </si>
  <si>
    <t>糸魚川市</t>
    <rPh sb="0" eb="4">
      <t>イトイガワシ</t>
    </rPh>
    <phoneticPr fontId="4"/>
  </si>
  <si>
    <t>佐渡保健所管内計</t>
    <rPh sb="0" eb="2">
      <t>サド</t>
    </rPh>
    <rPh sb="2" eb="5">
      <t>ホケンジョ</t>
    </rPh>
    <rPh sb="5" eb="7">
      <t>カンナイ</t>
    </rPh>
    <rPh sb="7" eb="8">
      <t>ケイ</t>
    </rPh>
    <phoneticPr fontId="17"/>
  </si>
  <si>
    <t>佐渡市</t>
    <rPh sb="0" eb="3">
      <t>サドシ</t>
    </rPh>
    <phoneticPr fontId="4"/>
  </si>
  <si>
    <t>新潟市</t>
    <rPh sb="0" eb="2">
      <t>ニイガタ</t>
    </rPh>
    <rPh sb="2" eb="3">
      <t>シ</t>
    </rPh>
    <phoneticPr fontId="17"/>
  </si>
  <si>
    <t>新潟市</t>
    <rPh sb="0" eb="3">
      <t>ニイガタシ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</si>
</sst>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\-"/>
    <numFmt numFmtId="177" formatCode="#,##0.0;\-#,##0.0;\-"/>
  </numFmts>
  <fonts count="18" x14ac:knownFonts="1">
    <font>
      <sz val="13.5"/>
      <name val="FixedSys"/>
      <charset val="128"/>
    </font>
    <font>
      <sz val="11"/>
      <name val="ＭＳ Ｐゴシック"/>
      <family val="3"/>
      <charset val="128"/>
    </font>
    <font>
      <b/>
      <sz val="40"/>
      <name val="ＭＳ 明朝"/>
      <family val="1"/>
      <charset val="128"/>
    </font>
    <font>
      <sz val="6"/>
      <name val="ＭＳ 明朝"/>
      <family val="2"/>
      <charset val="128"/>
    </font>
    <font>
      <sz val="6.75"/>
      <name val="FixedSys"/>
      <charset val="128"/>
    </font>
    <font>
      <sz val="20"/>
      <name val="ＭＳ 明朝"/>
      <family val="1"/>
      <charset val="128"/>
    </font>
    <font>
      <b/>
      <sz val="20"/>
      <name val="ＭＳ 明朝"/>
      <family val="1"/>
      <charset val="128"/>
    </font>
    <font>
      <b/>
      <sz val="25"/>
      <color rgb="FFFF0000"/>
      <name val="ＭＳ 明朝"/>
      <family val="1"/>
      <charset val="128"/>
    </font>
    <font>
      <b/>
      <sz val="20"/>
      <color indexed="10"/>
      <name val="ＭＳ 明朝"/>
      <family val="1"/>
      <charset val="128"/>
    </font>
    <font>
      <sz val="6.75"/>
      <name val="ＭＳ Ｐゴシック"/>
      <family val="3"/>
      <charset val="128"/>
    </font>
    <font>
      <sz val="18"/>
      <name val="ＭＳ 明朝"/>
      <family val="1"/>
      <charset val="128"/>
    </font>
    <font>
      <sz val="20"/>
      <name val="ＭＳ ゴシック"/>
      <family val="3"/>
      <charset val="128"/>
    </font>
    <font>
      <b/>
      <sz val="32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明朝"/>
      <family val="1"/>
      <charset val="128"/>
    </font>
    <font>
      <sz val="24"/>
      <name val="ＭＳ 明朝"/>
      <family val="1"/>
      <charset val="128"/>
    </font>
    <font>
      <sz val="24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7">
    <xf numFmtId="0" fontId="0" fillId="0" borderId="0" xfId="0"/>
    <xf numFmtId="38" fontId="2" fillId="0" borderId="0" xfId="1" applyFont="1" applyAlignment="1" applyProtection="1">
      <alignment horizontal="left"/>
    </xf>
    <xf numFmtId="38" fontId="5" fillId="0" borderId="0" xfId="1" applyFont="1" applyProtection="1"/>
    <xf numFmtId="38" fontId="6" fillId="0" borderId="0" xfId="1" applyFont="1" applyProtection="1"/>
    <xf numFmtId="38" fontId="5" fillId="0" borderId="0" xfId="1" applyFont="1" applyFill="1" applyProtection="1"/>
    <xf numFmtId="38" fontId="7" fillId="0" borderId="1" xfId="1" applyFont="1" applyBorder="1" applyAlignment="1" applyProtection="1">
      <alignment horizontal="left"/>
    </xf>
    <xf numFmtId="38" fontId="8" fillId="0" borderId="1" xfId="1" applyFont="1" applyBorder="1" applyAlignment="1" applyProtection="1">
      <alignment vertical="center"/>
    </xf>
    <xf numFmtId="38" fontId="5" fillId="0" borderId="0" xfId="1" applyFont="1" applyFill="1" applyAlignment="1" applyProtection="1">
      <alignment horizontal="right"/>
    </xf>
    <xf numFmtId="38" fontId="10" fillId="0" borderId="6" xfId="1" applyFont="1" applyFill="1" applyBorder="1" applyProtection="1"/>
    <xf numFmtId="38" fontId="5" fillId="0" borderId="0" xfId="1" applyFont="1" applyAlignment="1" applyProtection="1">
      <alignment horizontal="center"/>
    </xf>
    <xf numFmtId="38" fontId="5" fillId="0" borderId="4" xfId="1" applyFont="1" applyBorder="1" applyAlignment="1" applyProtection="1">
      <alignment horizontal="left"/>
    </xf>
    <xf numFmtId="38" fontId="5" fillId="0" borderId="5" xfId="1" applyFont="1" applyBorder="1" applyProtection="1"/>
    <xf numFmtId="38" fontId="5" fillId="0" borderId="12" xfId="1" applyFont="1" applyBorder="1" applyAlignment="1" applyProtection="1">
      <alignment horizontal="right" shrinkToFit="1"/>
    </xf>
    <xf numFmtId="176" fontId="11" fillId="0" borderId="2" xfId="1" applyNumberFormat="1" applyFont="1" applyBorder="1" applyAlignment="1" applyProtection="1">
      <alignment horizontal="right" shrinkToFit="1"/>
      <protection locked="0"/>
    </xf>
    <xf numFmtId="177" fontId="11" fillId="0" borderId="12" xfId="1" applyNumberFormat="1" applyFont="1" applyFill="1" applyBorder="1" applyAlignment="1" applyProtection="1">
      <alignment horizontal="right" shrinkToFit="1"/>
    </xf>
    <xf numFmtId="177" fontId="11" fillId="0" borderId="2" xfId="1" applyNumberFormat="1" applyFont="1" applyFill="1" applyBorder="1" applyAlignment="1" applyProtection="1">
      <alignment horizontal="right" shrinkToFit="1"/>
    </xf>
    <xf numFmtId="38" fontId="5" fillId="0" borderId="13" xfId="1" applyFont="1" applyBorder="1" applyAlignment="1" applyProtection="1">
      <alignment horizontal="left"/>
    </xf>
    <xf numFmtId="38" fontId="5" fillId="0" borderId="14" xfId="1" applyFont="1" applyBorder="1" applyProtection="1"/>
    <xf numFmtId="38" fontId="5" fillId="0" borderId="15" xfId="1" applyFont="1" applyBorder="1" applyAlignment="1" applyProtection="1">
      <alignment horizontal="right" shrinkToFit="1"/>
    </xf>
    <xf numFmtId="176" fontId="11" fillId="0" borderId="16" xfId="1" applyNumberFormat="1" applyFont="1" applyBorder="1" applyAlignment="1" applyProtection="1">
      <alignment horizontal="right" shrinkToFit="1"/>
      <protection locked="0"/>
    </xf>
    <xf numFmtId="177" fontId="11" fillId="0" borderId="15" xfId="1" applyNumberFormat="1" applyFont="1" applyFill="1" applyBorder="1" applyAlignment="1" applyProtection="1">
      <alignment horizontal="right" shrinkToFit="1"/>
    </xf>
    <xf numFmtId="177" fontId="11" fillId="0" borderId="16" xfId="1" applyNumberFormat="1" applyFont="1" applyFill="1" applyBorder="1" applyAlignment="1" applyProtection="1">
      <alignment horizontal="right" shrinkToFit="1"/>
    </xf>
    <xf numFmtId="177" fontId="11" fillId="0" borderId="3" xfId="1" applyNumberFormat="1" applyFont="1" applyFill="1" applyBorder="1" applyAlignment="1" applyProtection="1">
      <alignment horizontal="right" shrinkToFit="1"/>
    </xf>
    <xf numFmtId="38" fontId="5" fillId="0" borderId="11" xfId="1" applyFont="1" applyBorder="1" applyAlignment="1" applyProtection="1">
      <alignment horizontal="left"/>
    </xf>
    <xf numFmtId="38" fontId="5" fillId="0" borderId="1" xfId="1" applyFont="1" applyBorder="1" applyProtection="1"/>
    <xf numFmtId="38" fontId="5" fillId="0" borderId="17" xfId="1" applyFont="1" applyBorder="1" applyAlignment="1" applyProtection="1">
      <alignment horizontal="right" shrinkToFit="1"/>
    </xf>
    <xf numFmtId="176" fontId="11" fillId="0" borderId="10" xfId="1" applyNumberFormat="1" applyFont="1" applyBorder="1" applyAlignment="1" applyProtection="1">
      <alignment horizontal="right" shrinkToFit="1"/>
      <protection locked="0"/>
    </xf>
    <xf numFmtId="177" fontId="11" fillId="0" borderId="17" xfId="1" applyNumberFormat="1" applyFont="1" applyFill="1" applyBorder="1" applyAlignment="1" applyProtection="1">
      <alignment horizontal="right" shrinkToFit="1"/>
    </xf>
    <xf numFmtId="177" fontId="11" fillId="0" borderId="10" xfId="1" applyNumberFormat="1" applyFont="1" applyFill="1" applyBorder="1" applyAlignment="1" applyProtection="1">
      <alignment horizontal="right" shrinkToFit="1"/>
    </xf>
    <xf numFmtId="177" fontId="11" fillId="0" borderId="18" xfId="1" applyNumberFormat="1" applyFont="1" applyFill="1" applyBorder="1" applyAlignment="1" applyProtection="1">
      <alignment horizontal="right" shrinkToFit="1"/>
    </xf>
    <xf numFmtId="38" fontId="5" fillId="0" borderId="0" xfId="1" applyFont="1" applyAlignment="1" applyProtection="1">
      <alignment horizontal="right" shrinkToFit="1"/>
    </xf>
    <xf numFmtId="176" fontId="11" fillId="0" borderId="0" xfId="1" applyNumberFormat="1" applyFont="1" applyAlignment="1" applyProtection="1">
      <alignment horizontal="right" shrinkToFit="1"/>
    </xf>
    <xf numFmtId="177" fontId="11" fillId="0" borderId="0" xfId="1" applyNumberFormat="1" applyFont="1" applyFill="1" applyAlignment="1" applyProtection="1">
      <alignment horizontal="right" shrinkToFit="1"/>
    </xf>
    <xf numFmtId="177" fontId="11" fillId="0" borderId="5" xfId="1" applyNumberFormat="1" applyFont="1" applyFill="1" applyBorder="1" applyAlignment="1" applyProtection="1">
      <alignment horizontal="right" shrinkToFit="1"/>
    </xf>
    <xf numFmtId="177" fontId="11" fillId="0" borderId="6" xfId="1" applyNumberFormat="1" applyFont="1" applyFill="1" applyBorder="1" applyAlignment="1" applyProtection="1">
      <alignment horizontal="right" shrinkToFit="1"/>
    </xf>
    <xf numFmtId="38" fontId="5" fillId="0" borderId="3" xfId="1" applyFont="1" applyBorder="1" applyAlignment="1" applyProtection="1">
      <alignment horizontal="center"/>
    </xf>
    <xf numFmtId="38" fontId="5" fillId="0" borderId="2" xfId="1" applyFont="1" applyBorder="1" applyProtection="1"/>
    <xf numFmtId="38" fontId="5" fillId="0" borderId="7" xfId="1" applyFont="1" applyBorder="1" applyAlignment="1" applyProtection="1">
      <alignment horizontal="center"/>
    </xf>
    <xf numFmtId="38" fontId="5" fillId="0" borderId="19" xfId="1" applyFont="1" applyBorder="1" applyProtection="1"/>
    <xf numFmtId="38" fontId="5" fillId="0" borderId="20" xfId="1" applyFont="1" applyBorder="1" applyAlignment="1" applyProtection="1">
      <alignment horizontal="right" shrinkToFit="1"/>
    </xf>
    <xf numFmtId="176" fontId="11" fillId="0" borderId="19" xfId="1" applyNumberFormat="1" applyFont="1" applyBorder="1" applyAlignment="1" applyProtection="1">
      <alignment horizontal="right" shrinkToFit="1"/>
      <protection locked="0"/>
    </xf>
    <xf numFmtId="177" fontId="11" fillId="0" borderId="20" xfId="1" applyNumberFormat="1" applyFont="1" applyFill="1" applyBorder="1" applyAlignment="1" applyProtection="1">
      <alignment horizontal="right" shrinkToFit="1"/>
    </xf>
    <xf numFmtId="177" fontId="11" fillId="0" borderId="19" xfId="1" applyNumberFormat="1" applyFont="1" applyFill="1" applyBorder="1" applyAlignment="1" applyProtection="1">
      <alignment horizontal="right" shrinkToFit="1"/>
    </xf>
    <xf numFmtId="38" fontId="5" fillId="0" borderId="21" xfId="1" applyFont="1" applyBorder="1" applyProtection="1"/>
    <xf numFmtId="38" fontId="5" fillId="0" borderId="22" xfId="1" applyFont="1" applyBorder="1" applyAlignment="1" applyProtection="1">
      <alignment horizontal="right" shrinkToFit="1"/>
    </xf>
    <xf numFmtId="176" fontId="11" fillId="0" borderId="21" xfId="1" applyNumberFormat="1" applyFont="1" applyBorder="1" applyAlignment="1" applyProtection="1">
      <alignment horizontal="right" shrinkToFit="1"/>
      <protection locked="0"/>
    </xf>
    <xf numFmtId="177" fontId="11" fillId="0" borderId="22" xfId="1" applyNumberFormat="1" applyFont="1" applyFill="1" applyBorder="1" applyAlignment="1" applyProtection="1">
      <alignment horizontal="right" shrinkToFit="1"/>
    </xf>
    <xf numFmtId="177" fontId="11" fillId="0" borderId="21" xfId="1" applyNumberFormat="1" applyFont="1" applyFill="1" applyBorder="1" applyAlignment="1" applyProtection="1">
      <alignment horizontal="right" shrinkToFit="1"/>
    </xf>
    <xf numFmtId="177" fontId="11" fillId="0" borderId="7" xfId="1" applyNumberFormat="1" applyFont="1" applyFill="1" applyBorder="1" applyAlignment="1" applyProtection="1">
      <alignment horizontal="right" shrinkToFit="1"/>
    </xf>
    <xf numFmtId="177" fontId="11" fillId="0" borderId="23" xfId="1" applyNumberFormat="1" applyFont="1" applyFill="1" applyBorder="1" applyAlignment="1" applyProtection="1">
      <alignment horizontal="right" shrinkToFit="1"/>
    </xf>
    <xf numFmtId="38" fontId="5" fillId="0" borderId="24" xfId="1" applyFont="1" applyBorder="1" applyAlignment="1" applyProtection="1">
      <alignment horizontal="center"/>
    </xf>
    <xf numFmtId="38" fontId="5" fillId="0" borderId="10" xfId="1" applyFont="1" applyBorder="1" applyProtection="1"/>
    <xf numFmtId="38" fontId="5" fillId="0" borderId="21" xfId="1" applyFont="1" applyBorder="1" applyAlignment="1" applyProtection="1">
      <alignment horizontal="center"/>
    </xf>
    <xf numFmtId="38" fontId="5" fillId="0" borderId="0" xfId="1" applyFont="1" applyBorder="1" applyAlignment="1" applyProtection="1">
      <alignment horizontal="center"/>
    </xf>
    <xf numFmtId="38" fontId="5" fillId="0" borderId="0" xfId="1" applyFont="1" applyBorder="1" applyProtection="1"/>
    <xf numFmtId="38" fontId="5" fillId="0" borderId="0" xfId="1" applyFont="1" applyBorder="1" applyAlignment="1" applyProtection="1">
      <alignment horizontal="right"/>
    </xf>
    <xf numFmtId="177" fontId="5" fillId="0" borderId="0" xfId="1" applyNumberFormat="1" applyFont="1" applyFill="1" applyProtection="1"/>
    <xf numFmtId="38" fontId="7" fillId="0" borderId="0" xfId="1" applyFont="1" applyBorder="1" applyAlignment="1" applyProtection="1">
      <alignment horizontal="left"/>
    </xf>
    <xf numFmtId="38" fontId="8" fillId="0" borderId="0" xfId="1" applyFont="1" applyBorder="1" applyAlignment="1" applyProtection="1">
      <alignment vertical="center"/>
    </xf>
    <xf numFmtId="177" fontId="5" fillId="0" borderId="0" xfId="1" applyNumberFormat="1" applyFont="1" applyFill="1" applyAlignment="1" applyProtection="1">
      <alignment horizontal="right"/>
    </xf>
    <xf numFmtId="38" fontId="5" fillId="0" borderId="27" xfId="1" applyFont="1" applyBorder="1" applyAlignment="1" applyProtection="1">
      <alignment horizontal="right" shrinkToFit="1"/>
    </xf>
    <xf numFmtId="177" fontId="11" fillId="0" borderId="28" xfId="1" applyNumberFormat="1" applyFont="1" applyFill="1" applyBorder="1" applyAlignment="1" applyProtection="1">
      <alignment horizontal="right" shrinkToFit="1"/>
    </xf>
    <xf numFmtId="38" fontId="5" fillId="0" borderId="11" xfId="1" applyFont="1" applyBorder="1" applyAlignment="1" applyProtection="1">
      <alignment horizontal="center"/>
    </xf>
    <xf numFmtId="176" fontId="11" fillId="0" borderId="2" xfId="1" applyNumberFormat="1" applyFont="1" applyFill="1" applyBorder="1" applyAlignment="1" applyProtection="1">
      <alignment horizontal="right" shrinkToFit="1"/>
      <protection locked="0"/>
    </xf>
    <xf numFmtId="38" fontId="8" fillId="0" borderId="1" xfId="1" applyFont="1" applyBorder="1" applyAlignment="1" applyProtection="1">
      <alignment horizontal="center" vertical="center"/>
    </xf>
    <xf numFmtId="38" fontId="6" fillId="0" borderId="0" xfId="1" applyFont="1" applyBorder="1" applyProtection="1"/>
    <xf numFmtId="38" fontId="5" fillId="0" borderId="4" xfId="1" applyFont="1" applyFill="1" applyBorder="1" applyAlignment="1" applyProtection="1">
      <alignment horizontal="left"/>
    </xf>
    <xf numFmtId="38" fontId="5" fillId="0" borderId="5" xfId="1" applyFont="1" applyFill="1" applyBorder="1" applyProtection="1"/>
    <xf numFmtId="176" fontId="11" fillId="0" borderId="12" xfId="1" applyNumberFormat="1" applyFont="1" applyFill="1" applyBorder="1" applyAlignment="1" applyProtection="1">
      <alignment horizontal="right" shrinkToFit="1"/>
    </xf>
    <xf numFmtId="176" fontId="11" fillId="0" borderId="2" xfId="1" applyNumberFormat="1" applyFont="1" applyFill="1" applyBorder="1" applyAlignment="1" applyProtection="1">
      <alignment horizontal="right" shrinkToFit="1"/>
    </xf>
    <xf numFmtId="38" fontId="5" fillId="0" borderId="13" xfId="1" applyFont="1" applyFill="1" applyBorder="1" applyAlignment="1" applyProtection="1">
      <alignment horizontal="left"/>
    </xf>
    <xf numFmtId="38" fontId="5" fillId="0" borderId="14" xfId="1" applyFont="1" applyFill="1" applyBorder="1" applyProtection="1"/>
    <xf numFmtId="176" fontId="11" fillId="0" borderId="15" xfId="1" applyNumberFormat="1" applyFont="1" applyFill="1" applyBorder="1" applyAlignment="1" applyProtection="1">
      <alignment horizontal="right" shrinkToFit="1"/>
    </xf>
    <xf numFmtId="176" fontId="11" fillId="0" borderId="16" xfId="1" applyNumberFormat="1" applyFont="1" applyFill="1" applyBorder="1" applyAlignment="1" applyProtection="1">
      <alignment horizontal="right" shrinkToFit="1"/>
    </xf>
    <xf numFmtId="38" fontId="5" fillId="0" borderId="11" xfId="1" applyFont="1" applyFill="1" applyBorder="1" applyAlignment="1" applyProtection="1">
      <alignment horizontal="center"/>
    </xf>
    <xf numFmtId="38" fontId="5" fillId="0" borderId="1" xfId="1" applyFont="1" applyFill="1" applyBorder="1" applyProtection="1"/>
    <xf numFmtId="176" fontId="11" fillId="0" borderId="17" xfId="1" applyNumberFormat="1" applyFont="1" applyFill="1" applyBorder="1" applyAlignment="1" applyProtection="1">
      <alignment horizontal="right" shrinkToFit="1"/>
    </xf>
    <xf numFmtId="176" fontId="11" fillId="0" borderId="10" xfId="1" applyNumberFormat="1" applyFont="1" applyFill="1" applyBorder="1" applyAlignment="1" applyProtection="1">
      <alignment horizontal="right" shrinkToFit="1"/>
    </xf>
    <xf numFmtId="38" fontId="5" fillId="0" borderId="0" xfId="1" applyFont="1" applyFill="1" applyAlignment="1" applyProtection="1">
      <alignment horizontal="center"/>
    </xf>
    <xf numFmtId="176" fontId="11" fillId="0" borderId="0" xfId="1" applyNumberFormat="1" applyFont="1" applyFill="1" applyAlignment="1" applyProtection="1">
      <alignment horizontal="right" shrinkToFit="1"/>
    </xf>
    <xf numFmtId="177" fontId="11" fillId="0" borderId="5" xfId="1" applyNumberFormat="1" applyFont="1" applyFill="1" applyBorder="1" applyProtection="1"/>
    <xf numFmtId="38" fontId="5" fillId="0" borderId="3" xfId="1" applyFont="1" applyFill="1" applyBorder="1" applyAlignment="1" applyProtection="1">
      <alignment horizontal="center"/>
    </xf>
    <xf numFmtId="38" fontId="5" fillId="0" borderId="2" xfId="1" applyFont="1" applyFill="1" applyBorder="1" applyProtection="1"/>
    <xf numFmtId="38" fontId="5" fillId="0" borderId="7" xfId="1" applyFont="1" applyFill="1" applyBorder="1" applyAlignment="1" applyProtection="1">
      <alignment horizontal="center"/>
    </xf>
    <xf numFmtId="38" fontId="5" fillId="0" borderId="19" xfId="1" applyFont="1" applyFill="1" applyBorder="1" applyProtection="1"/>
    <xf numFmtId="176" fontId="11" fillId="0" borderId="19" xfId="1" applyNumberFormat="1" applyFont="1" applyFill="1" applyBorder="1" applyAlignment="1" applyProtection="1">
      <alignment horizontal="right" shrinkToFit="1"/>
    </xf>
    <xf numFmtId="38" fontId="5" fillId="0" borderId="21" xfId="1" applyFont="1" applyFill="1" applyBorder="1" applyAlignment="1" applyProtection="1">
      <alignment horizontal="center"/>
    </xf>
    <xf numFmtId="38" fontId="5" fillId="0" borderId="21" xfId="1" applyFont="1" applyFill="1" applyBorder="1" applyProtection="1"/>
    <xf numFmtId="176" fontId="11" fillId="0" borderId="21" xfId="1" applyNumberFormat="1" applyFont="1" applyFill="1" applyBorder="1" applyAlignment="1" applyProtection="1">
      <alignment horizontal="right" shrinkToFit="1"/>
    </xf>
    <xf numFmtId="38" fontId="5" fillId="0" borderId="10" xfId="1" applyFont="1" applyFill="1" applyBorder="1" applyProtection="1"/>
    <xf numFmtId="38" fontId="12" fillId="0" borderId="0" xfId="1" applyFont="1" applyFill="1" applyProtection="1"/>
    <xf numFmtId="38" fontId="10" fillId="0" borderId="0" xfId="1" applyFont="1" applyFill="1" applyProtection="1"/>
    <xf numFmtId="38" fontId="13" fillId="0" borderId="0" xfId="1" applyFont="1" applyFill="1" applyProtection="1"/>
    <xf numFmtId="0" fontId="10" fillId="0" borderId="0" xfId="0" applyFont="1" applyFill="1"/>
    <xf numFmtId="38" fontId="10" fillId="0" borderId="1" xfId="1" applyFont="1" applyFill="1" applyBorder="1" applyAlignment="1" applyProtection="1">
      <alignment horizontal="left"/>
    </xf>
    <xf numFmtId="38" fontId="10" fillId="0" borderId="0" xfId="1" applyFont="1" applyFill="1" applyAlignment="1" applyProtection="1">
      <alignment horizontal="right"/>
    </xf>
    <xf numFmtId="0" fontId="14" fillId="0" borderId="8" xfId="0" applyFont="1" applyFill="1" applyBorder="1" applyAlignment="1" applyProtection="1">
      <alignment horizontal="center" vertical="center"/>
    </xf>
    <xf numFmtId="177" fontId="10" fillId="0" borderId="8" xfId="0" applyNumberFormat="1" applyFont="1" applyFill="1" applyBorder="1" applyAlignment="1">
      <alignment vertical="center" shrinkToFit="1"/>
    </xf>
    <xf numFmtId="177" fontId="10" fillId="0" borderId="32" xfId="0" applyNumberFormat="1" applyFont="1" applyFill="1" applyBorder="1" applyAlignment="1">
      <alignment vertical="center" shrinkToFit="1"/>
    </xf>
    <xf numFmtId="38" fontId="10" fillId="0" borderId="32" xfId="1" applyFont="1" applyFill="1" applyBorder="1" applyProtection="1"/>
    <xf numFmtId="38" fontId="10" fillId="0" borderId="29" xfId="1" applyFont="1" applyFill="1" applyBorder="1" applyProtection="1"/>
    <xf numFmtId="176" fontId="15" fillId="0" borderId="33" xfId="0" applyNumberFormat="1" applyFont="1" applyFill="1" applyBorder="1" applyAlignment="1">
      <alignment horizontal="center" vertical="center"/>
    </xf>
    <xf numFmtId="176" fontId="16" fillId="0" borderId="34" xfId="0" applyNumberFormat="1" applyFont="1" applyFill="1" applyBorder="1" applyAlignment="1">
      <alignment horizontal="right"/>
    </xf>
    <xf numFmtId="176" fontId="16" fillId="0" borderId="35" xfId="0" applyNumberFormat="1" applyFont="1" applyFill="1" applyBorder="1" applyAlignment="1">
      <alignment horizontal="right"/>
    </xf>
    <xf numFmtId="177" fontId="16" fillId="0" borderId="35" xfId="0" applyNumberFormat="1" applyFont="1" applyFill="1" applyBorder="1" applyAlignment="1">
      <alignment horizontal="right" vertical="center"/>
    </xf>
    <xf numFmtId="177" fontId="16" fillId="0" borderId="36" xfId="0" applyNumberFormat="1" applyFont="1" applyFill="1" applyBorder="1" applyAlignment="1">
      <alignment horizontal="right" vertical="center"/>
    </xf>
    <xf numFmtId="176" fontId="15" fillId="0" borderId="9" xfId="0" applyNumberFormat="1" applyFont="1" applyFill="1" applyBorder="1" applyAlignment="1">
      <alignment horizontal="center" vertical="center"/>
    </xf>
    <xf numFmtId="176" fontId="16" fillId="0" borderId="9" xfId="0" applyNumberFormat="1" applyFont="1" applyFill="1" applyBorder="1" applyAlignment="1">
      <alignment horizontal="right"/>
    </xf>
    <xf numFmtId="176" fontId="16" fillId="0" borderId="0" xfId="0" applyNumberFormat="1" applyFont="1" applyFill="1" applyBorder="1" applyAlignment="1">
      <alignment horizontal="right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30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shrinkToFit="1"/>
    </xf>
    <xf numFmtId="38" fontId="15" fillId="0" borderId="9" xfId="1" applyFont="1" applyFill="1" applyBorder="1" applyAlignment="1" applyProtection="1">
      <alignment horizontal="center"/>
    </xf>
    <xf numFmtId="176" fontId="16" fillId="0" borderId="9" xfId="1" applyNumberFormat="1" applyFont="1" applyFill="1" applyBorder="1" applyProtection="1"/>
    <xf numFmtId="176" fontId="16" fillId="0" borderId="0" xfId="1" applyNumberFormat="1" applyFont="1" applyFill="1" applyBorder="1" applyProtection="1"/>
    <xf numFmtId="176" fontId="15" fillId="0" borderId="33" xfId="0" applyNumberFormat="1" applyFont="1" applyFill="1" applyBorder="1" applyAlignment="1">
      <alignment horizontal="center" shrinkToFit="1"/>
    </xf>
    <xf numFmtId="38" fontId="15" fillId="0" borderId="11" xfId="1" applyFont="1" applyFill="1" applyBorder="1" applyAlignment="1" applyProtection="1">
      <alignment horizontal="center"/>
    </xf>
    <xf numFmtId="176" fontId="16" fillId="0" borderId="11" xfId="1" applyNumberFormat="1" applyFont="1" applyFill="1" applyBorder="1" applyProtection="1"/>
    <xf numFmtId="176" fontId="16" fillId="0" borderId="1" xfId="1" applyNumberFormat="1" applyFont="1" applyFill="1" applyBorder="1" applyProtection="1"/>
    <xf numFmtId="177" fontId="16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10" fillId="0" borderId="32" xfId="0" applyFont="1" applyFill="1" applyBorder="1"/>
    <xf numFmtId="38" fontId="5" fillId="0" borderId="25" xfId="1" applyFont="1" applyFill="1" applyBorder="1" applyAlignment="1" applyProtection="1">
      <alignment horizontal="center"/>
    </xf>
    <xf numFmtId="38" fontId="5" fillId="0" borderId="26" xfId="1" applyFont="1" applyFill="1" applyBorder="1" applyAlignment="1" applyProtection="1">
      <alignment horizontal="center"/>
    </xf>
    <xf numFmtId="38" fontId="5" fillId="0" borderId="8" xfId="1" applyFont="1" applyFill="1" applyBorder="1" applyAlignment="1" applyProtection="1">
      <alignment horizontal="center" vertical="center" wrapText="1"/>
    </xf>
    <xf numFmtId="38" fontId="5" fillId="0" borderId="9" xfId="1" applyFont="1" applyFill="1" applyBorder="1" applyAlignment="1" applyProtection="1">
      <alignment horizontal="center" vertical="center"/>
    </xf>
    <xf numFmtId="38" fontId="5" fillId="0" borderId="11" xfId="1" applyFont="1" applyFill="1" applyBorder="1" applyAlignment="1" applyProtection="1">
      <alignment horizontal="center" vertical="center"/>
    </xf>
    <xf numFmtId="38" fontId="10" fillId="0" borderId="3" xfId="1" applyFont="1" applyBorder="1" applyAlignment="1" applyProtection="1">
      <alignment horizontal="center" vertical="center" wrapText="1"/>
    </xf>
    <xf numFmtId="38" fontId="10" fillId="0" borderId="7" xfId="1" applyFont="1" applyBorder="1" applyAlignment="1" applyProtection="1">
      <alignment horizontal="center" vertical="center"/>
    </xf>
    <xf numFmtId="38" fontId="10" fillId="0" borderId="10" xfId="1" applyFont="1" applyBorder="1" applyAlignment="1" applyProtection="1">
      <alignment horizontal="center" vertical="center"/>
    </xf>
    <xf numFmtId="38" fontId="5" fillId="0" borderId="3" xfId="1" applyFont="1" applyBorder="1" applyAlignment="1" applyProtection="1">
      <alignment horizontal="center" vertical="center" wrapText="1"/>
    </xf>
    <xf numFmtId="38" fontId="5" fillId="0" borderId="7" xfId="1" applyFont="1" applyBorder="1" applyAlignment="1" applyProtection="1">
      <alignment horizontal="center" vertical="center"/>
    </xf>
    <xf numFmtId="38" fontId="5" fillId="0" borderId="10" xfId="1" applyFont="1" applyBorder="1" applyAlignment="1" applyProtection="1">
      <alignment horizontal="center" vertical="center"/>
    </xf>
    <xf numFmtId="38" fontId="5" fillId="0" borderId="4" xfId="1" applyFont="1" applyBorder="1" applyAlignment="1" applyProtection="1">
      <alignment horizontal="center" vertical="center" shrinkToFit="1"/>
    </xf>
    <xf numFmtId="38" fontId="5" fillId="0" borderId="6" xfId="1" applyFont="1" applyBorder="1" applyAlignment="1" applyProtection="1">
      <alignment horizontal="center" vertical="center" shrinkToFit="1"/>
    </xf>
    <xf numFmtId="38" fontId="10" fillId="0" borderId="3" xfId="1" applyFont="1" applyFill="1" applyBorder="1" applyAlignment="1" applyProtection="1">
      <alignment horizontal="center" vertical="center" wrapText="1"/>
    </xf>
    <xf numFmtId="38" fontId="10" fillId="0" borderId="7" xfId="1" applyFont="1" applyFill="1" applyBorder="1" applyAlignment="1" applyProtection="1">
      <alignment horizontal="center" vertical="center" wrapText="1"/>
    </xf>
    <xf numFmtId="38" fontId="10" fillId="0" borderId="10" xfId="1" applyFont="1" applyFill="1" applyBorder="1" applyAlignment="1" applyProtection="1">
      <alignment horizontal="center" vertical="center" wrapText="1"/>
    </xf>
    <xf numFmtId="38" fontId="5" fillId="0" borderId="3" xfId="1" applyFont="1" applyBorder="1" applyAlignment="1" applyProtection="1">
      <alignment horizontal="center" vertical="center" textRotation="255" wrapText="1"/>
    </xf>
    <xf numFmtId="38" fontId="5" fillId="0" borderId="7" xfId="1" applyFont="1" applyBorder="1" applyAlignment="1" applyProtection="1">
      <alignment horizontal="center" vertical="center" textRotation="255" wrapText="1"/>
    </xf>
    <xf numFmtId="38" fontId="5" fillId="0" borderId="10" xfId="1" applyFont="1" applyBorder="1" applyAlignment="1" applyProtection="1">
      <alignment horizontal="center" vertical="center" textRotation="255" wrapText="1"/>
    </xf>
    <xf numFmtId="38" fontId="5" fillId="0" borderId="2" xfId="1" applyFont="1" applyFill="1" applyBorder="1" applyAlignment="1" applyProtection="1">
      <alignment horizontal="center" vertical="center" textRotation="255"/>
    </xf>
    <xf numFmtId="0" fontId="5" fillId="0" borderId="2" xfId="0" applyFont="1" applyFill="1" applyBorder="1" applyAlignment="1">
      <alignment horizontal="center" vertical="center" textRotation="255"/>
    </xf>
    <xf numFmtId="38" fontId="5" fillId="0" borderId="3" xfId="1" applyFont="1" applyBorder="1" applyAlignment="1" applyProtection="1">
      <alignment horizontal="center" vertical="center" textRotation="255"/>
    </xf>
    <xf numFmtId="38" fontId="5" fillId="0" borderId="7" xfId="1" applyFont="1" applyBorder="1" applyAlignment="1" applyProtection="1">
      <alignment horizontal="center" vertical="center" textRotation="255"/>
    </xf>
    <xf numFmtId="38" fontId="5" fillId="0" borderId="10" xfId="1" applyFont="1" applyBorder="1" applyAlignment="1" applyProtection="1">
      <alignment horizontal="center" vertical="center" textRotation="255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10" fillId="0" borderId="3" xfId="1" applyFont="1" applyBorder="1" applyAlignment="1" applyProtection="1">
      <alignment horizontal="center" vertical="center" textRotation="255" wrapText="1"/>
    </xf>
    <xf numFmtId="38" fontId="10" fillId="0" borderId="7" xfId="1" applyFont="1" applyBorder="1" applyAlignment="1" applyProtection="1">
      <alignment horizontal="center" vertical="center" textRotation="255" wrapText="1"/>
    </xf>
    <xf numFmtId="38" fontId="10" fillId="0" borderId="10" xfId="1" applyFont="1" applyBorder="1" applyAlignment="1" applyProtection="1">
      <alignment horizontal="center" vertical="center" textRotation="255" wrapText="1"/>
    </xf>
    <xf numFmtId="38" fontId="5" fillId="0" borderId="8" xfId="1" applyFont="1" applyBorder="1" applyAlignment="1" applyProtection="1">
      <alignment horizontal="center" vertical="center" textRotation="255"/>
    </xf>
    <xf numFmtId="38" fontId="5" fillId="0" borderId="5" xfId="1" applyFont="1" applyBorder="1" applyAlignment="1" applyProtection="1">
      <alignment vertical="center" textRotation="255" shrinkToFit="1"/>
    </xf>
    <xf numFmtId="38" fontId="5" fillId="0" borderId="6" xfId="1" applyFont="1" applyBorder="1" applyAlignment="1" applyProtection="1">
      <alignment vertical="center" textRotation="255" shrinkToFit="1"/>
    </xf>
    <xf numFmtId="38" fontId="5" fillId="0" borderId="3" xfId="1" applyFont="1" applyBorder="1" applyAlignment="1" applyProtection="1">
      <alignment horizontal="center" vertical="center" textRotation="255" shrinkToFit="1"/>
    </xf>
    <xf numFmtId="38" fontId="5" fillId="0" borderId="7" xfId="1" applyFont="1" applyBorder="1" applyAlignment="1" applyProtection="1">
      <alignment horizontal="center" vertical="center" textRotation="255" shrinkToFit="1"/>
    </xf>
    <xf numFmtId="38" fontId="5" fillId="0" borderId="10" xfId="1" applyFont="1" applyBorder="1" applyAlignment="1" applyProtection="1">
      <alignment horizontal="center" vertical="center" textRotation="255" shrinkToFit="1"/>
    </xf>
    <xf numFmtId="38" fontId="5" fillId="0" borderId="4" xfId="1" applyFont="1" applyBorder="1" applyAlignment="1" applyProtection="1">
      <alignment horizontal="center" vertical="center"/>
    </xf>
    <xf numFmtId="38" fontId="5" fillId="0" borderId="5" xfId="1" applyFont="1" applyBorder="1" applyAlignment="1" applyProtection="1">
      <alignment horizontal="center" vertical="center"/>
    </xf>
    <xf numFmtId="38" fontId="5" fillId="0" borderId="6" xfId="1" applyFont="1" applyBorder="1" applyAlignment="1" applyProtection="1">
      <alignment horizontal="center" vertical="center"/>
    </xf>
    <xf numFmtId="38" fontId="5" fillId="0" borderId="3" xfId="1" applyFont="1" applyFill="1" applyBorder="1" applyAlignment="1" applyProtection="1">
      <alignment horizontal="center" vertical="center" textRotation="255" wrapText="1"/>
    </xf>
    <xf numFmtId="0" fontId="5" fillId="0" borderId="7" xfId="0" applyFont="1" applyBorder="1" applyAlignment="1" applyProtection="1">
      <alignment horizontal="center" vertical="center" textRotation="255" wrapText="1"/>
    </xf>
    <xf numFmtId="0" fontId="5" fillId="0" borderId="7" xfId="0" applyFont="1" applyBorder="1" applyAlignment="1" applyProtection="1">
      <alignment vertical="center" textRotation="255" wrapText="1"/>
    </xf>
    <xf numFmtId="0" fontId="5" fillId="0" borderId="10" xfId="0" applyFont="1" applyBorder="1" applyAlignment="1" applyProtection="1">
      <alignment vertical="center" textRotation="255" wrapText="1"/>
    </xf>
    <xf numFmtId="38" fontId="5" fillId="0" borderId="3" xfId="1" applyFont="1" applyFill="1" applyBorder="1" applyAlignment="1" applyProtection="1">
      <alignment horizontal="center" vertical="center" wrapText="1"/>
    </xf>
    <xf numFmtId="38" fontId="5" fillId="0" borderId="7" xfId="1" applyFont="1" applyFill="1" applyBorder="1" applyAlignment="1" applyProtection="1">
      <alignment horizontal="center" vertical="center"/>
    </xf>
    <xf numFmtId="38" fontId="5" fillId="0" borderId="10" xfId="1" applyFont="1" applyFill="1" applyBorder="1" applyAlignment="1" applyProtection="1">
      <alignment horizontal="center" vertical="center"/>
    </xf>
    <xf numFmtId="38" fontId="5" fillId="0" borderId="2" xfId="1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 textRotation="255"/>
    </xf>
    <xf numFmtId="0" fontId="5" fillId="0" borderId="10" xfId="0" applyFont="1" applyBorder="1" applyAlignment="1" applyProtection="1">
      <alignment horizontal="center" vertical="center" textRotation="255"/>
    </xf>
    <xf numFmtId="0" fontId="5" fillId="0" borderId="10" xfId="0" applyFont="1" applyBorder="1" applyAlignment="1" applyProtection="1">
      <alignment horizontal="center" vertical="center" textRotation="255" wrapText="1"/>
    </xf>
    <xf numFmtId="38" fontId="10" fillId="0" borderId="4" xfId="1" applyFont="1" applyFill="1" applyBorder="1" applyAlignment="1" applyProtection="1">
      <alignment horizontal="center" vertical="center"/>
    </xf>
    <xf numFmtId="38" fontId="10" fillId="0" borderId="6" xfId="1" applyFont="1" applyFill="1" applyBorder="1" applyAlignment="1" applyProtection="1">
      <alignment horizontal="center" vertical="center"/>
    </xf>
    <xf numFmtId="38" fontId="10" fillId="0" borderId="7" xfId="1" applyFont="1" applyFill="1" applyBorder="1" applyAlignment="1" applyProtection="1">
      <alignment horizontal="center" vertical="center" textRotation="255" wrapText="1"/>
    </xf>
    <xf numFmtId="38" fontId="10" fillId="0" borderId="10" xfId="1" applyFont="1" applyFill="1" applyBorder="1" applyAlignment="1" applyProtection="1">
      <alignment horizontal="center" vertical="center" textRotation="255" wrapText="1"/>
    </xf>
    <xf numFmtId="38" fontId="10" fillId="0" borderId="3" xfId="1" applyFont="1" applyFill="1" applyBorder="1" applyAlignment="1" applyProtection="1">
      <alignment horizontal="center" vertical="center" textRotation="255"/>
    </xf>
    <xf numFmtId="0" fontId="10" fillId="0" borderId="7" xfId="0" applyFont="1" applyFill="1" applyBorder="1" applyAlignment="1">
      <alignment horizontal="center" vertical="center" textRotation="255"/>
    </xf>
    <xf numFmtId="0" fontId="10" fillId="0" borderId="10" xfId="0" applyFont="1" applyFill="1" applyBorder="1" applyAlignment="1">
      <alignment horizontal="center" vertical="center" textRotation="255"/>
    </xf>
    <xf numFmtId="38" fontId="10" fillId="0" borderId="7" xfId="1" applyFont="1" applyFill="1" applyBorder="1" applyAlignment="1" applyProtection="1">
      <alignment horizontal="center" vertical="center" textRotation="255"/>
    </xf>
    <xf numFmtId="38" fontId="10" fillId="0" borderId="10" xfId="1" applyFont="1" applyFill="1" applyBorder="1" applyAlignment="1" applyProtection="1">
      <alignment horizontal="center" vertical="center" textRotation="255"/>
    </xf>
    <xf numFmtId="38" fontId="10" fillId="0" borderId="5" xfId="1" applyFont="1" applyFill="1" applyBorder="1" applyAlignment="1" applyProtection="1">
      <alignment horizontal="center" vertical="center"/>
    </xf>
    <xf numFmtId="38" fontId="10" fillId="0" borderId="8" xfId="1" applyFont="1" applyFill="1" applyBorder="1" applyAlignment="1" applyProtection="1">
      <alignment horizontal="center" vertical="center" textRotation="255"/>
    </xf>
    <xf numFmtId="38" fontId="10" fillId="0" borderId="5" xfId="1" applyFont="1" applyFill="1" applyBorder="1" applyAlignment="1" applyProtection="1">
      <alignment horizontal="center" vertical="center" textRotation="255"/>
    </xf>
    <xf numFmtId="38" fontId="10" fillId="0" borderId="6" xfId="1" applyFont="1" applyFill="1" applyBorder="1" applyAlignment="1" applyProtection="1">
      <alignment horizontal="center" vertical="center" textRotation="255"/>
    </xf>
    <xf numFmtId="38" fontId="10" fillId="0" borderId="3" xfId="1" applyFont="1" applyFill="1" applyBorder="1" applyAlignment="1" applyProtection="1">
      <alignment horizontal="center" vertical="center" textRotation="255" shrinkToFit="1"/>
    </xf>
    <xf numFmtId="38" fontId="10" fillId="0" borderId="7" xfId="1" applyFont="1" applyFill="1" applyBorder="1" applyAlignment="1" applyProtection="1">
      <alignment horizontal="center" vertical="center" textRotation="255" shrinkToFit="1"/>
    </xf>
    <xf numFmtId="38" fontId="10" fillId="0" borderId="10" xfId="1" applyFont="1" applyFill="1" applyBorder="1" applyAlignment="1" applyProtection="1">
      <alignment horizontal="center" vertical="center" textRotation="255" shrinkToFit="1"/>
    </xf>
    <xf numFmtId="38" fontId="10" fillId="0" borderId="3" xfId="1" applyFont="1" applyFill="1" applyBorder="1" applyAlignment="1" applyProtection="1">
      <alignment horizontal="center" vertical="center" textRotation="255" wrapText="1"/>
    </xf>
    <xf numFmtId="38" fontId="10" fillId="0" borderId="29" xfId="1" applyFont="1" applyFill="1" applyBorder="1" applyAlignment="1" applyProtection="1">
      <alignment horizontal="center" vertical="center" textRotation="255"/>
    </xf>
    <xf numFmtId="0" fontId="10" fillId="0" borderId="30" xfId="0" applyFont="1" applyFill="1" applyBorder="1" applyAlignment="1">
      <alignment horizontal="center" vertical="center" textRotation="255"/>
    </xf>
    <xf numFmtId="0" fontId="10" fillId="0" borderId="31" xfId="0" applyFont="1" applyFill="1" applyBorder="1" applyAlignment="1">
      <alignment horizontal="center" vertical="center" textRotation="255"/>
    </xf>
    <xf numFmtId="38" fontId="10" fillId="0" borderId="8" xfId="1" applyFont="1" applyFill="1" applyBorder="1" applyAlignment="1" applyProtection="1">
      <alignment horizontal="center" vertical="center"/>
    </xf>
    <xf numFmtId="38" fontId="10" fillId="0" borderId="9" xfId="1" applyFont="1" applyFill="1" applyBorder="1" applyAlignment="1" applyProtection="1">
      <alignment horizontal="center" vertical="center"/>
    </xf>
    <xf numFmtId="38" fontId="10" fillId="0" borderId="11" xfId="1" applyFont="1" applyFill="1" applyBorder="1" applyAlignment="1" applyProtection="1">
      <alignment horizontal="center" vertical="center"/>
    </xf>
    <xf numFmtId="38" fontId="10" fillId="0" borderId="8" xfId="1" applyFont="1" applyFill="1" applyBorder="1" applyAlignment="1" applyProtection="1">
      <alignment horizontal="center" vertical="center" wrapText="1"/>
    </xf>
    <xf numFmtId="38" fontId="10" fillId="0" borderId="9" xfId="1" applyFont="1" applyFill="1" applyBorder="1" applyAlignment="1" applyProtection="1">
      <alignment horizontal="center" vertical="center" wrapText="1"/>
    </xf>
    <xf numFmtId="38" fontId="10" fillId="0" borderId="11" xfId="1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173</xdr:row>
      <xdr:rowOff>0</xdr:rowOff>
    </xdr:from>
    <xdr:to>
      <xdr:col>2</xdr:col>
      <xdr:colOff>98425</xdr:colOff>
      <xdr:row>174</xdr:row>
      <xdr:rowOff>98425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71700" y="64150875"/>
          <a:ext cx="98425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98425</xdr:colOff>
      <xdr:row>174</xdr:row>
      <xdr:rowOff>98425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71700" y="64150875"/>
          <a:ext cx="98425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190500</xdr:colOff>
      <xdr:row>173</xdr:row>
      <xdr:rowOff>0</xdr:rowOff>
    </xdr:from>
    <xdr:ext cx="98425" cy="3143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8554700" y="6415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190500</xdr:colOff>
      <xdr:row>173</xdr:row>
      <xdr:rowOff>0</xdr:rowOff>
    </xdr:from>
    <xdr:ext cx="98425" cy="314325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8554700" y="6415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98425" cy="3143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171700" y="37137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98425" cy="3143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2171700" y="37137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190500</xdr:colOff>
      <xdr:row>78</xdr:row>
      <xdr:rowOff>0</xdr:rowOff>
    </xdr:from>
    <xdr:ext cx="98425" cy="3143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8554700" y="37137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190500</xdr:colOff>
      <xdr:row>79</xdr:row>
      <xdr:rowOff>0</xdr:rowOff>
    </xdr:from>
    <xdr:ext cx="98425" cy="3143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8554700" y="37633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79</xdr:row>
      <xdr:rowOff>0</xdr:rowOff>
    </xdr:from>
    <xdr:ext cx="98425" cy="3143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1793200" y="37633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79</xdr:row>
      <xdr:rowOff>0</xdr:rowOff>
    </xdr:from>
    <xdr:ext cx="98425" cy="314325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21793200" y="37633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79</xdr:row>
      <xdr:rowOff>0</xdr:rowOff>
    </xdr:from>
    <xdr:ext cx="98425" cy="3143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2602825" y="37633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190500</xdr:colOff>
      <xdr:row>80</xdr:row>
      <xdr:rowOff>0</xdr:rowOff>
    </xdr:from>
    <xdr:ext cx="98425" cy="3143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8554700" y="38128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80</xdr:row>
      <xdr:rowOff>0</xdr:rowOff>
    </xdr:from>
    <xdr:ext cx="98425" cy="3143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1793200" y="38128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80</xdr:row>
      <xdr:rowOff>0</xdr:rowOff>
    </xdr:from>
    <xdr:ext cx="98425" cy="314325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21793200" y="38128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80</xdr:row>
      <xdr:rowOff>0</xdr:rowOff>
    </xdr:from>
    <xdr:ext cx="98425" cy="3143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2602825" y="38128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81</xdr:row>
      <xdr:rowOff>0</xdr:rowOff>
    </xdr:from>
    <xdr:ext cx="98425" cy="3143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2602825" y="38623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85</xdr:row>
      <xdr:rowOff>0</xdr:rowOff>
    </xdr:from>
    <xdr:ext cx="98425" cy="3143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2602825" y="40328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86</xdr:row>
      <xdr:rowOff>0</xdr:rowOff>
    </xdr:from>
    <xdr:ext cx="98425" cy="3143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2602825" y="40824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87</xdr:row>
      <xdr:rowOff>0</xdr:rowOff>
    </xdr:from>
    <xdr:ext cx="98425" cy="3143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2602825" y="41319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88</xdr:row>
      <xdr:rowOff>0</xdr:rowOff>
    </xdr:from>
    <xdr:ext cx="98425" cy="3143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2602825" y="41814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89</xdr:row>
      <xdr:rowOff>0</xdr:rowOff>
    </xdr:from>
    <xdr:ext cx="98425" cy="3143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2602825" y="42310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90</xdr:row>
      <xdr:rowOff>0</xdr:rowOff>
    </xdr:from>
    <xdr:ext cx="98425" cy="3143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2602825" y="42805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38100</xdr:colOff>
      <xdr:row>90</xdr:row>
      <xdr:rowOff>476250</xdr:rowOff>
    </xdr:from>
    <xdr:ext cx="98425" cy="3143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4955500" y="43281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92</xdr:row>
      <xdr:rowOff>0</xdr:rowOff>
    </xdr:from>
    <xdr:ext cx="98425" cy="3143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2602825" y="43795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93</xdr:row>
      <xdr:rowOff>0</xdr:rowOff>
    </xdr:from>
    <xdr:ext cx="98425" cy="3143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2602825" y="44291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94</xdr:row>
      <xdr:rowOff>0</xdr:rowOff>
    </xdr:from>
    <xdr:ext cx="98425" cy="3143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2602825" y="44786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95</xdr:row>
      <xdr:rowOff>0</xdr:rowOff>
    </xdr:from>
    <xdr:ext cx="98425" cy="3143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2602825" y="45281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96</xdr:row>
      <xdr:rowOff>0</xdr:rowOff>
    </xdr:from>
    <xdr:ext cx="98425" cy="3143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2602825" y="45777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97</xdr:row>
      <xdr:rowOff>0</xdr:rowOff>
    </xdr:from>
    <xdr:ext cx="98425" cy="3143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2602825" y="46272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98</xdr:row>
      <xdr:rowOff>0</xdr:rowOff>
    </xdr:from>
    <xdr:ext cx="98425" cy="3143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2602825" y="46767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99</xdr:row>
      <xdr:rowOff>0</xdr:rowOff>
    </xdr:from>
    <xdr:ext cx="98425" cy="3143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2602825" y="47263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100</xdr:row>
      <xdr:rowOff>0</xdr:rowOff>
    </xdr:from>
    <xdr:ext cx="98425" cy="3143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2602825" y="47758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101</xdr:row>
      <xdr:rowOff>0</xdr:rowOff>
    </xdr:from>
    <xdr:ext cx="98425" cy="3143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2602825" y="48253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</xdr:row>
      <xdr:rowOff>0</xdr:rowOff>
    </xdr:from>
    <xdr:ext cx="98425" cy="3143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2602825" y="3981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</xdr:row>
      <xdr:rowOff>0</xdr:rowOff>
    </xdr:from>
    <xdr:ext cx="98425" cy="3143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2602825" y="4124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12</xdr:row>
      <xdr:rowOff>0</xdr:rowOff>
    </xdr:from>
    <xdr:ext cx="98425" cy="3143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2602825" y="561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12</xdr:row>
      <xdr:rowOff>0</xdr:rowOff>
    </xdr:from>
    <xdr:ext cx="98425" cy="3143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2602825" y="561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28</xdr:row>
      <xdr:rowOff>0</xdr:rowOff>
    </xdr:from>
    <xdr:ext cx="98425" cy="3143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2602825" y="13258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81</xdr:row>
      <xdr:rowOff>0</xdr:rowOff>
    </xdr:from>
    <xdr:ext cx="98425" cy="3143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2602825" y="38623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85</xdr:row>
      <xdr:rowOff>0</xdr:rowOff>
    </xdr:from>
    <xdr:ext cx="98425" cy="3143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2602825" y="40328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86</xdr:row>
      <xdr:rowOff>0</xdr:rowOff>
    </xdr:from>
    <xdr:ext cx="98425" cy="3143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2602825" y="40824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87</xdr:row>
      <xdr:rowOff>0</xdr:rowOff>
    </xdr:from>
    <xdr:ext cx="98425" cy="3143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2602825" y="41319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88</xdr:row>
      <xdr:rowOff>0</xdr:rowOff>
    </xdr:from>
    <xdr:ext cx="98425" cy="31432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2602825" y="41814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89</xdr:row>
      <xdr:rowOff>0</xdr:rowOff>
    </xdr:from>
    <xdr:ext cx="98425" cy="31432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2602825" y="42310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90</xdr:row>
      <xdr:rowOff>0</xdr:rowOff>
    </xdr:from>
    <xdr:ext cx="98425" cy="3143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2602825" y="42805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152400</xdr:colOff>
      <xdr:row>91</xdr:row>
      <xdr:rowOff>0</xdr:rowOff>
    </xdr:from>
    <xdr:ext cx="98425" cy="3143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5069800" y="43300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92</xdr:row>
      <xdr:rowOff>0</xdr:rowOff>
    </xdr:from>
    <xdr:ext cx="98425" cy="3143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2602825" y="43795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93</xdr:row>
      <xdr:rowOff>0</xdr:rowOff>
    </xdr:from>
    <xdr:ext cx="98425" cy="3143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2602825" y="44291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94</xdr:row>
      <xdr:rowOff>0</xdr:rowOff>
    </xdr:from>
    <xdr:ext cx="98425" cy="3143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2602825" y="44786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95</xdr:row>
      <xdr:rowOff>0</xdr:rowOff>
    </xdr:from>
    <xdr:ext cx="98425" cy="3143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2602825" y="45281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96</xdr:row>
      <xdr:rowOff>0</xdr:rowOff>
    </xdr:from>
    <xdr:ext cx="98425" cy="3143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2602825" y="45777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97</xdr:row>
      <xdr:rowOff>0</xdr:rowOff>
    </xdr:from>
    <xdr:ext cx="98425" cy="3143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2602825" y="46272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98</xdr:row>
      <xdr:rowOff>0</xdr:rowOff>
    </xdr:from>
    <xdr:ext cx="98425" cy="3143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2602825" y="46767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99</xdr:row>
      <xdr:rowOff>0</xdr:rowOff>
    </xdr:from>
    <xdr:ext cx="98425" cy="3143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2602825" y="47263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100</xdr:row>
      <xdr:rowOff>0</xdr:rowOff>
    </xdr:from>
    <xdr:ext cx="98425" cy="3143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2602825" y="47758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209550</xdr:colOff>
      <xdr:row>100</xdr:row>
      <xdr:rowOff>95250</xdr:rowOff>
    </xdr:from>
    <xdr:ext cx="98425" cy="3143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5126950" y="47853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79</xdr:row>
      <xdr:rowOff>0</xdr:rowOff>
    </xdr:from>
    <xdr:ext cx="98425" cy="3143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1793200" y="37633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79</xdr:row>
      <xdr:rowOff>0</xdr:rowOff>
    </xdr:from>
    <xdr:ext cx="98425" cy="3143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2602825" y="37633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80</xdr:row>
      <xdr:rowOff>0</xdr:rowOff>
    </xdr:from>
    <xdr:ext cx="98425" cy="3143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1793200" y="38128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80</xdr:row>
      <xdr:rowOff>0</xdr:rowOff>
    </xdr:from>
    <xdr:ext cx="98425" cy="314325"/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21793200" y="38128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80</xdr:row>
      <xdr:rowOff>0</xdr:rowOff>
    </xdr:from>
    <xdr:ext cx="98425" cy="3143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2602825" y="38128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79</xdr:row>
      <xdr:rowOff>0</xdr:rowOff>
    </xdr:from>
    <xdr:ext cx="98425" cy="3143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2602825" y="37633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80</xdr:row>
      <xdr:rowOff>0</xdr:rowOff>
    </xdr:from>
    <xdr:ext cx="98425" cy="3143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2602825" y="38128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79</xdr:row>
      <xdr:rowOff>0</xdr:rowOff>
    </xdr:from>
    <xdr:ext cx="98425" cy="3143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2602825" y="37633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79</xdr:row>
      <xdr:rowOff>0</xdr:rowOff>
    </xdr:from>
    <xdr:ext cx="98425" cy="314325"/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22602825" y="37633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80</xdr:row>
      <xdr:rowOff>0</xdr:rowOff>
    </xdr:from>
    <xdr:ext cx="98425" cy="3143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2602825" y="38128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80</xdr:row>
      <xdr:rowOff>0</xdr:rowOff>
    </xdr:from>
    <xdr:ext cx="98425" cy="314325"/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22602825" y="38128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79</xdr:row>
      <xdr:rowOff>0</xdr:rowOff>
    </xdr:from>
    <xdr:ext cx="98425" cy="3143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2602825" y="37633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79</xdr:row>
      <xdr:rowOff>0</xdr:rowOff>
    </xdr:from>
    <xdr:ext cx="98425" cy="314325"/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22602825" y="37633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80</xdr:row>
      <xdr:rowOff>0</xdr:rowOff>
    </xdr:from>
    <xdr:ext cx="98425" cy="31432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2602825" y="38128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80</xdr:row>
      <xdr:rowOff>0</xdr:rowOff>
    </xdr:from>
    <xdr:ext cx="98425" cy="314325"/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22602825" y="38128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</xdr:row>
      <xdr:rowOff>0</xdr:rowOff>
    </xdr:from>
    <xdr:ext cx="98425" cy="3143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2602825" y="3981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</xdr:row>
      <xdr:rowOff>0</xdr:rowOff>
    </xdr:from>
    <xdr:ext cx="98425" cy="31432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2602825" y="4124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12</xdr:row>
      <xdr:rowOff>0</xdr:rowOff>
    </xdr:from>
    <xdr:ext cx="98425" cy="3143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2602825" y="561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12</xdr:row>
      <xdr:rowOff>0</xdr:rowOff>
    </xdr:from>
    <xdr:ext cx="98425" cy="31432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2602825" y="561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28</xdr:row>
      <xdr:rowOff>0</xdr:rowOff>
    </xdr:from>
    <xdr:ext cx="98425" cy="31432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2602825" y="13258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82</xdr:row>
      <xdr:rowOff>0</xdr:rowOff>
    </xdr:from>
    <xdr:ext cx="98425" cy="31432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2602825" y="38842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82</xdr:row>
      <xdr:rowOff>0</xdr:rowOff>
    </xdr:from>
    <xdr:ext cx="98425" cy="31432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2602825" y="38842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83</xdr:row>
      <xdr:rowOff>0</xdr:rowOff>
    </xdr:from>
    <xdr:ext cx="98425" cy="31432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2602825" y="39338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84</xdr:row>
      <xdr:rowOff>0</xdr:rowOff>
    </xdr:from>
    <xdr:ext cx="98425" cy="3143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2602825" y="3983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84</xdr:row>
      <xdr:rowOff>0</xdr:rowOff>
    </xdr:from>
    <xdr:ext cx="98425" cy="31432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2602825" y="3983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84</xdr:row>
      <xdr:rowOff>0</xdr:rowOff>
    </xdr:from>
    <xdr:ext cx="98425" cy="31432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2602825" y="3983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84</xdr:row>
      <xdr:rowOff>0</xdr:rowOff>
    </xdr:from>
    <xdr:ext cx="98425" cy="31432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2602825" y="3983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85</xdr:row>
      <xdr:rowOff>0</xdr:rowOff>
    </xdr:from>
    <xdr:ext cx="98425" cy="314325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2602825" y="40328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85</xdr:row>
      <xdr:rowOff>0</xdr:rowOff>
    </xdr:from>
    <xdr:ext cx="98425" cy="3143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2602825" y="40328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85</xdr:row>
      <xdr:rowOff>0</xdr:rowOff>
    </xdr:from>
    <xdr:ext cx="98425" cy="31432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2602825" y="40328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85</xdr:row>
      <xdr:rowOff>0</xdr:rowOff>
    </xdr:from>
    <xdr:ext cx="98425" cy="31432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2602825" y="40328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86</xdr:row>
      <xdr:rowOff>0</xdr:rowOff>
    </xdr:from>
    <xdr:ext cx="98425" cy="31432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2602825" y="40824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86</xdr:row>
      <xdr:rowOff>0</xdr:rowOff>
    </xdr:from>
    <xdr:ext cx="98425" cy="31432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2602825" y="40824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86</xdr:row>
      <xdr:rowOff>0</xdr:rowOff>
    </xdr:from>
    <xdr:ext cx="98425" cy="31432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2602825" y="40824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86</xdr:row>
      <xdr:rowOff>0</xdr:rowOff>
    </xdr:from>
    <xdr:ext cx="98425" cy="31432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2602825" y="40824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87</xdr:row>
      <xdr:rowOff>0</xdr:rowOff>
    </xdr:from>
    <xdr:ext cx="98425" cy="3143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2602825" y="41319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87</xdr:row>
      <xdr:rowOff>0</xdr:rowOff>
    </xdr:from>
    <xdr:ext cx="98425" cy="3143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2602825" y="41319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87</xdr:row>
      <xdr:rowOff>0</xdr:rowOff>
    </xdr:from>
    <xdr:ext cx="98425" cy="3143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2602825" y="41319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87</xdr:row>
      <xdr:rowOff>0</xdr:rowOff>
    </xdr:from>
    <xdr:ext cx="98425" cy="31432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2602825" y="41319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88</xdr:row>
      <xdr:rowOff>0</xdr:rowOff>
    </xdr:from>
    <xdr:ext cx="98425" cy="31432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2602825" y="41814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88</xdr:row>
      <xdr:rowOff>0</xdr:rowOff>
    </xdr:from>
    <xdr:ext cx="98425" cy="31432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2602825" y="41814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88</xdr:row>
      <xdr:rowOff>0</xdr:rowOff>
    </xdr:from>
    <xdr:ext cx="98425" cy="31432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2602825" y="41814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88</xdr:row>
      <xdr:rowOff>0</xdr:rowOff>
    </xdr:from>
    <xdr:ext cx="98425" cy="314325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2602825" y="41814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89</xdr:row>
      <xdr:rowOff>0</xdr:rowOff>
    </xdr:from>
    <xdr:ext cx="98425" cy="31432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2602825" y="42310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89</xdr:row>
      <xdr:rowOff>0</xdr:rowOff>
    </xdr:from>
    <xdr:ext cx="98425" cy="31432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2602825" y="42310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94</xdr:row>
      <xdr:rowOff>0</xdr:rowOff>
    </xdr:from>
    <xdr:ext cx="98425" cy="31432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2602825" y="44786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94</xdr:row>
      <xdr:rowOff>0</xdr:rowOff>
    </xdr:from>
    <xdr:ext cx="98425" cy="31432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2602825" y="44786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95</xdr:row>
      <xdr:rowOff>0</xdr:rowOff>
    </xdr:from>
    <xdr:ext cx="98425" cy="31432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2602825" y="45281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95</xdr:row>
      <xdr:rowOff>0</xdr:rowOff>
    </xdr:from>
    <xdr:ext cx="98425" cy="31432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2602825" y="45281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96</xdr:row>
      <xdr:rowOff>0</xdr:rowOff>
    </xdr:from>
    <xdr:ext cx="98425" cy="31432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2602825" y="45777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96</xdr:row>
      <xdr:rowOff>0</xdr:rowOff>
    </xdr:from>
    <xdr:ext cx="98425" cy="31432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2602825" y="45777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97</xdr:row>
      <xdr:rowOff>0</xdr:rowOff>
    </xdr:from>
    <xdr:ext cx="98425" cy="31432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2602825" y="46272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97</xdr:row>
      <xdr:rowOff>0</xdr:rowOff>
    </xdr:from>
    <xdr:ext cx="98425" cy="31432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2602825" y="46272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98</xdr:row>
      <xdr:rowOff>0</xdr:rowOff>
    </xdr:from>
    <xdr:ext cx="98425" cy="3143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2602825" y="46767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98</xdr:row>
      <xdr:rowOff>0</xdr:rowOff>
    </xdr:from>
    <xdr:ext cx="98425" cy="31432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2602825" y="46767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99</xdr:row>
      <xdr:rowOff>0</xdr:rowOff>
    </xdr:from>
    <xdr:ext cx="98425" cy="31432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2602825" y="47263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99</xdr:row>
      <xdr:rowOff>0</xdr:rowOff>
    </xdr:from>
    <xdr:ext cx="98425" cy="31432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2602825" y="47263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</xdr:row>
      <xdr:rowOff>0</xdr:rowOff>
    </xdr:from>
    <xdr:ext cx="98425" cy="3143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2602825" y="4124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</xdr:row>
      <xdr:rowOff>0</xdr:rowOff>
    </xdr:from>
    <xdr:ext cx="98425" cy="31432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2602825" y="4124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</xdr:row>
      <xdr:rowOff>0</xdr:rowOff>
    </xdr:from>
    <xdr:ext cx="98425" cy="31432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2602825" y="4124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</xdr:row>
      <xdr:rowOff>0</xdr:rowOff>
    </xdr:from>
    <xdr:ext cx="98425" cy="3143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2602825" y="4124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12</xdr:row>
      <xdr:rowOff>0</xdr:rowOff>
    </xdr:from>
    <xdr:ext cx="98425" cy="31432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2602825" y="561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12</xdr:row>
      <xdr:rowOff>0</xdr:rowOff>
    </xdr:from>
    <xdr:ext cx="98425" cy="31432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2602825" y="561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12</xdr:row>
      <xdr:rowOff>0</xdr:rowOff>
    </xdr:from>
    <xdr:ext cx="98425" cy="3143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2602825" y="561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12</xdr:row>
      <xdr:rowOff>0</xdr:rowOff>
    </xdr:from>
    <xdr:ext cx="98425" cy="31432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2602825" y="561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</xdr:row>
      <xdr:rowOff>0</xdr:rowOff>
    </xdr:from>
    <xdr:ext cx="98425" cy="3143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2602825" y="4124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</xdr:row>
      <xdr:rowOff>0</xdr:rowOff>
    </xdr:from>
    <xdr:ext cx="98425" cy="3143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2602825" y="4124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</xdr:row>
      <xdr:rowOff>0</xdr:rowOff>
    </xdr:from>
    <xdr:ext cx="98425" cy="31432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2602825" y="4124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12</xdr:row>
      <xdr:rowOff>0</xdr:rowOff>
    </xdr:from>
    <xdr:ext cx="98425" cy="31432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2602825" y="561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12</xdr:row>
      <xdr:rowOff>0</xdr:rowOff>
    </xdr:from>
    <xdr:ext cx="98425" cy="314325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2602825" y="561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12</xdr:row>
      <xdr:rowOff>0</xdr:rowOff>
    </xdr:from>
    <xdr:ext cx="98425" cy="314325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2602825" y="561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12</xdr:row>
      <xdr:rowOff>0</xdr:rowOff>
    </xdr:from>
    <xdr:ext cx="98425" cy="31432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2602825" y="561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12</xdr:row>
      <xdr:rowOff>0</xdr:rowOff>
    </xdr:from>
    <xdr:ext cx="98425" cy="31432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2602825" y="561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12</xdr:row>
      <xdr:rowOff>0</xdr:rowOff>
    </xdr:from>
    <xdr:ext cx="98425" cy="31432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2602825" y="561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12</xdr:row>
      <xdr:rowOff>0</xdr:rowOff>
    </xdr:from>
    <xdr:ext cx="98425" cy="31432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2602825" y="561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12</xdr:row>
      <xdr:rowOff>0</xdr:rowOff>
    </xdr:from>
    <xdr:ext cx="98425" cy="31432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2602825" y="561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12</xdr:row>
      <xdr:rowOff>0</xdr:rowOff>
    </xdr:from>
    <xdr:ext cx="98425" cy="31432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2602825" y="561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12</xdr:row>
      <xdr:rowOff>0</xdr:rowOff>
    </xdr:from>
    <xdr:ext cx="98425" cy="31432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2602825" y="561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12</xdr:row>
      <xdr:rowOff>0</xdr:rowOff>
    </xdr:from>
    <xdr:ext cx="98425" cy="31432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2602825" y="561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12</xdr:row>
      <xdr:rowOff>0</xdr:rowOff>
    </xdr:from>
    <xdr:ext cx="98425" cy="31432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2602825" y="561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21</xdr:row>
      <xdr:rowOff>0</xdr:rowOff>
    </xdr:from>
    <xdr:ext cx="98425" cy="314325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2602825" y="9791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21</xdr:row>
      <xdr:rowOff>0</xdr:rowOff>
    </xdr:from>
    <xdr:ext cx="98425" cy="314325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2602825" y="9791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21</xdr:row>
      <xdr:rowOff>0</xdr:rowOff>
    </xdr:from>
    <xdr:ext cx="98425" cy="314325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2602825" y="9791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21</xdr:row>
      <xdr:rowOff>0</xdr:rowOff>
    </xdr:from>
    <xdr:ext cx="98425" cy="314325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2602825" y="9791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21</xdr:row>
      <xdr:rowOff>0</xdr:rowOff>
    </xdr:from>
    <xdr:ext cx="98425" cy="314325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2602825" y="9791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21</xdr:row>
      <xdr:rowOff>0</xdr:rowOff>
    </xdr:from>
    <xdr:ext cx="98425" cy="314325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2602825" y="9791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21</xdr:row>
      <xdr:rowOff>0</xdr:rowOff>
    </xdr:from>
    <xdr:ext cx="98425" cy="314325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2602825" y="9791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21</xdr:row>
      <xdr:rowOff>0</xdr:rowOff>
    </xdr:from>
    <xdr:ext cx="98425" cy="314325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2602825" y="9791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21</xdr:row>
      <xdr:rowOff>0</xdr:rowOff>
    </xdr:from>
    <xdr:ext cx="98425" cy="314325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2602825" y="9791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21</xdr:row>
      <xdr:rowOff>0</xdr:rowOff>
    </xdr:from>
    <xdr:ext cx="98425" cy="314325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2602825" y="9791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21</xdr:row>
      <xdr:rowOff>0</xdr:rowOff>
    </xdr:from>
    <xdr:ext cx="98425" cy="314325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2602825" y="9791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22</xdr:row>
      <xdr:rowOff>0</xdr:rowOff>
    </xdr:from>
    <xdr:ext cx="98425" cy="314325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2602825" y="10287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21</xdr:row>
      <xdr:rowOff>0</xdr:rowOff>
    </xdr:from>
    <xdr:ext cx="98425" cy="314325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2602825" y="9791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22</xdr:row>
      <xdr:rowOff>0</xdr:rowOff>
    </xdr:from>
    <xdr:ext cx="98425" cy="314325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2602825" y="10287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22</xdr:row>
      <xdr:rowOff>0</xdr:rowOff>
    </xdr:from>
    <xdr:ext cx="98425" cy="314325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2602825" y="10287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22</xdr:row>
      <xdr:rowOff>0</xdr:rowOff>
    </xdr:from>
    <xdr:ext cx="98425" cy="314325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2602825" y="10287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22</xdr:row>
      <xdr:rowOff>0</xdr:rowOff>
    </xdr:from>
    <xdr:ext cx="98425" cy="314325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2602825" y="10287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22</xdr:row>
      <xdr:rowOff>0</xdr:rowOff>
    </xdr:from>
    <xdr:ext cx="98425" cy="314325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2602825" y="10287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22</xdr:row>
      <xdr:rowOff>0</xdr:rowOff>
    </xdr:from>
    <xdr:ext cx="98425" cy="314325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2602825" y="10287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22</xdr:row>
      <xdr:rowOff>0</xdr:rowOff>
    </xdr:from>
    <xdr:ext cx="98425" cy="314325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2602825" y="10287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22</xdr:row>
      <xdr:rowOff>0</xdr:rowOff>
    </xdr:from>
    <xdr:ext cx="98425" cy="314325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2602825" y="10287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22</xdr:row>
      <xdr:rowOff>0</xdr:rowOff>
    </xdr:from>
    <xdr:ext cx="98425" cy="314325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2602825" y="10287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22</xdr:row>
      <xdr:rowOff>0</xdr:rowOff>
    </xdr:from>
    <xdr:ext cx="98425" cy="314325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2602825" y="10287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23</xdr:row>
      <xdr:rowOff>0</xdr:rowOff>
    </xdr:from>
    <xdr:ext cx="98425" cy="314325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2602825" y="1078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22</xdr:row>
      <xdr:rowOff>0</xdr:rowOff>
    </xdr:from>
    <xdr:ext cx="98425" cy="314325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2602825" y="10287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23</xdr:row>
      <xdr:rowOff>0</xdr:rowOff>
    </xdr:from>
    <xdr:ext cx="98425" cy="314325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2602825" y="1078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23</xdr:row>
      <xdr:rowOff>0</xdr:rowOff>
    </xdr:from>
    <xdr:ext cx="98425" cy="314325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2602825" y="1078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23</xdr:row>
      <xdr:rowOff>0</xdr:rowOff>
    </xdr:from>
    <xdr:ext cx="98425" cy="314325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2602825" y="1078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23</xdr:row>
      <xdr:rowOff>0</xdr:rowOff>
    </xdr:from>
    <xdr:ext cx="98425" cy="314325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2602825" y="1078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23</xdr:row>
      <xdr:rowOff>0</xdr:rowOff>
    </xdr:from>
    <xdr:ext cx="98425" cy="314325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2602825" y="1078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23</xdr:row>
      <xdr:rowOff>0</xdr:rowOff>
    </xdr:from>
    <xdr:ext cx="98425" cy="314325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2602825" y="1078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23</xdr:row>
      <xdr:rowOff>0</xdr:rowOff>
    </xdr:from>
    <xdr:ext cx="98425" cy="314325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2602825" y="1078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23</xdr:row>
      <xdr:rowOff>0</xdr:rowOff>
    </xdr:from>
    <xdr:ext cx="98425" cy="314325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2602825" y="1078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23</xdr:row>
      <xdr:rowOff>0</xdr:rowOff>
    </xdr:from>
    <xdr:ext cx="98425" cy="314325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2602825" y="1078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23</xdr:row>
      <xdr:rowOff>0</xdr:rowOff>
    </xdr:from>
    <xdr:ext cx="98425" cy="314325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2602825" y="1078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24</xdr:row>
      <xdr:rowOff>0</xdr:rowOff>
    </xdr:from>
    <xdr:ext cx="98425" cy="314325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2602825" y="11277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23</xdr:row>
      <xdr:rowOff>0</xdr:rowOff>
    </xdr:from>
    <xdr:ext cx="98425" cy="314325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2602825" y="1078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24</xdr:row>
      <xdr:rowOff>0</xdr:rowOff>
    </xdr:from>
    <xdr:ext cx="98425" cy="314325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2602825" y="11277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24</xdr:row>
      <xdr:rowOff>0</xdr:rowOff>
    </xdr:from>
    <xdr:ext cx="98425" cy="314325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2602825" y="11277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24</xdr:row>
      <xdr:rowOff>0</xdr:rowOff>
    </xdr:from>
    <xdr:ext cx="98425" cy="314325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2602825" y="11277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24</xdr:row>
      <xdr:rowOff>0</xdr:rowOff>
    </xdr:from>
    <xdr:ext cx="98425" cy="314325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2602825" y="11277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24</xdr:row>
      <xdr:rowOff>0</xdr:rowOff>
    </xdr:from>
    <xdr:ext cx="98425" cy="314325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2602825" y="11277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24</xdr:row>
      <xdr:rowOff>0</xdr:rowOff>
    </xdr:from>
    <xdr:ext cx="98425" cy="314325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2602825" y="11277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24</xdr:row>
      <xdr:rowOff>0</xdr:rowOff>
    </xdr:from>
    <xdr:ext cx="98425" cy="314325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2602825" y="11277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24</xdr:row>
      <xdr:rowOff>0</xdr:rowOff>
    </xdr:from>
    <xdr:ext cx="98425" cy="314325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2602825" y="11277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24</xdr:row>
      <xdr:rowOff>0</xdr:rowOff>
    </xdr:from>
    <xdr:ext cx="98425" cy="314325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2602825" y="11277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24</xdr:row>
      <xdr:rowOff>0</xdr:rowOff>
    </xdr:from>
    <xdr:ext cx="98425" cy="314325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2602825" y="11277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25</xdr:row>
      <xdr:rowOff>0</xdr:rowOff>
    </xdr:from>
    <xdr:ext cx="98425" cy="314325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2602825" y="11772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24</xdr:row>
      <xdr:rowOff>0</xdr:rowOff>
    </xdr:from>
    <xdr:ext cx="98425" cy="314325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2602825" y="11277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25</xdr:row>
      <xdr:rowOff>0</xdr:rowOff>
    </xdr:from>
    <xdr:ext cx="98425" cy="314325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2602825" y="11772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25</xdr:row>
      <xdr:rowOff>0</xdr:rowOff>
    </xdr:from>
    <xdr:ext cx="98425" cy="314325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2602825" y="11772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25</xdr:row>
      <xdr:rowOff>0</xdr:rowOff>
    </xdr:from>
    <xdr:ext cx="98425" cy="314325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2602825" y="11772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25</xdr:row>
      <xdr:rowOff>0</xdr:rowOff>
    </xdr:from>
    <xdr:ext cx="98425" cy="314325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2602825" y="11772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25</xdr:row>
      <xdr:rowOff>0</xdr:rowOff>
    </xdr:from>
    <xdr:ext cx="98425" cy="314325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2602825" y="11772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25</xdr:row>
      <xdr:rowOff>0</xdr:rowOff>
    </xdr:from>
    <xdr:ext cx="98425" cy="314325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2602825" y="11772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25</xdr:row>
      <xdr:rowOff>0</xdr:rowOff>
    </xdr:from>
    <xdr:ext cx="98425" cy="314325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2602825" y="11772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25</xdr:row>
      <xdr:rowOff>0</xdr:rowOff>
    </xdr:from>
    <xdr:ext cx="98425" cy="314325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2602825" y="11772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25</xdr:row>
      <xdr:rowOff>0</xdr:rowOff>
    </xdr:from>
    <xdr:ext cx="98425" cy="314325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2602825" y="11772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25</xdr:row>
      <xdr:rowOff>0</xdr:rowOff>
    </xdr:from>
    <xdr:ext cx="98425" cy="314325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2602825" y="11772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26</xdr:row>
      <xdr:rowOff>0</xdr:rowOff>
    </xdr:from>
    <xdr:ext cx="98425" cy="314325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2602825" y="1226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25</xdr:row>
      <xdr:rowOff>0</xdr:rowOff>
    </xdr:from>
    <xdr:ext cx="98425" cy="314325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2602825" y="11772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26</xdr:row>
      <xdr:rowOff>0</xdr:rowOff>
    </xdr:from>
    <xdr:ext cx="98425" cy="314325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2602825" y="1226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26</xdr:row>
      <xdr:rowOff>0</xdr:rowOff>
    </xdr:from>
    <xdr:ext cx="98425" cy="314325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2602825" y="1226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26</xdr:row>
      <xdr:rowOff>0</xdr:rowOff>
    </xdr:from>
    <xdr:ext cx="98425" cy="314325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2602825" y="1226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26</xdr:row>
      <xdr:rowOff>0</xdr:rowOff>
    </xdr:from>
    <xdr:ext cx="98425" cy="314325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2602825" y="1226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26</xdr:row>
      <xdr:rowOff>0</xdr:rowOff>
    </xdr:from>
    <xdr:ext cx="98425" cy="314325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2602825" y="1226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26</xdr:row>
      <xdr:rowOff>0</xdr:rowOff>
    </xdr:from>
    <xdr:ext cx="98425" cy="314325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2602825" y="1226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26</xdr:row>
      <xdr:rowOff>0</xdr:rowOff>
    </xdr:from>
    <xdr:ext cx="98425" cy="314325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2602825" y="1226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26</xdr:row>
      <xdr:rowOff>0</xdr:rowOff>
    </xdr:from>
    <xdr:ext cx="98425" cy="314325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2602825" y="1226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26</xdr:row>
      <xdr:rowOff>0</xdr:rowOff>
    </xdr:from>
    <xdr:ext cx="98425" cy="314325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2602825" y="1226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26</xdr:row>
      <xdr:rowOff>0</xdr:rowOff>
    </xdr:from>
    <xdr:ext cx="98425" cy="314325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2602825" y="1226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27</xdr:row>
      <xdr:rowOff>0</xdr:rowOff>
    </xdr:from>
    <xdr:ext cx="98425" cy="314325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2602825" y="12763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26</xdr:row>
      <xdr:rowOff>0</xdr:rowOff>
    </xdr:from>
    <xdr:ext cx="98425" cy="314325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2602825" y="1226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27</xdr:row>
      <xdr:rowOff>0</xdr:rowOff>
    </xdr:from>
    <xdr:ext cx="98425" cy="314325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2602825" y="12763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27</xdr:row>
      <xdr:rowOff>0</xdr:rowOff>
    </xdr:from>
    <xdr:ext cx="98425" cy="314325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2602825" y="12763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27</xdr:row>
      <xdr:rowOff>0</xdr:rowOff>
    </xdr:from>
    <xdr:ext cx="98425" cy="314325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2602825" y="12763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27</xdr:row>
      <xdr:rowOff>0</xdr:rowOff>
    </xdr:from>
    <xdr:ext cx="98425" cy="314325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2602825" y="12763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27</xdr:row>
      <xdr:rowOff>0</xdr:rowOff>
    </xdr:from>
    <xdr:ext cx="98425" cy="314325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2602825" y="12763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27</xdr:row>
      <xdr:rowOff>0</xdr:rowOff>
    </xdr:from>
    <xdr:ext cx="98425" cy="314325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2602825" y="12763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27</xdr:row>
      <xdr:rowOff>0</xdr:rowOff>
    </xdr:from>
    <xdr:ext cx="98425" cy="314325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2602825" y="12763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27</xdr:row>
      <xdr:rowOff>0</xdr:rowOff>
    </xdr:from>
    <xdr:ext cx="98425" cy="314325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2602825" y="12763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27</xdr:row>
      <xdr:rowOff>0</xdr:rowOff>
    </xdr:from>
    <xdr:ext cx="98425" cy="314325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2602825" y="12763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27</xdr:row>
      <xdr:rowOff>0</xdr:rowOff>
    </xdr:from>
    <xdr:ext cx="98425" cy="314325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2602825" y="12763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28</xdr:row>
      <xdr:rowOff>0</xdr:rowOff>
    </xdr:from>
    <xdr:ext cx="98425" cy="314325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2602825" y="13258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27</xdr:row>
      <xdr:rowOff>0</xdr:rowOff>
    </xdr:from>
    <xdr:ext cx="98425" cy="314325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2602825" y="12763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28</xdr:row>
      <xdr:rowOff>0</xdr:rowOff>
    </xdr:from>
    <xdr:ext cx="98425" cy="314325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2602825" y="13258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28</xdr:row>
      <xdr:rowOff>0</xdr:rowOff>
    </xdr:from>
    <xdr:ext cx="98425" cy="314325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2602825" y="13258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28</xdr:row>
      <xdr:rowOff>0</xdr:rowOff>
    </xdr:from>
    <xdr:ext cx="98425" cy="314325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2602825" y="13258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28</xdr:row>
      <xdr:rowOff>0</xdr:rowOff>
    </xdr:from>
    <xdr:ext cx="98425" cy="314325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2602825" y="13258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28</xdr:row>
      <xdr:rowOff>0</xdr:rowOff>
    </xdr:from>
    <xdr:ext cx="98425" cy="314325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2602825" y="13258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28</xdr:row>
      <xdr:rowOff>0</xdr:rowOff>
    </xdr:from>
    <xdr:ext cx="98425" cy="314325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2602825" y="13258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28</xdr:row>
      <xdr:rowOff>0</xdr:rowOff>
    </xdr:from>
    <xdr:ext cx="98425" cy="314325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2602825" y="13258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28</xdr:row>
      <xdr:rowOff>0</xdr:rowOff>
    </xdr:from>
    <xdr:ext cx="98425" cy="314325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2602825" y="13258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28</xdr:row>
      <xdr:rowOff>0</xdr:rowOff>
    </xdr:from>
    <xdr:ext cx="98425" cy="314325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2602825" y="13258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28</xdr:row>
      <xdr:rowOff>0</xdr:rowOff>
    </xdr:from>
    <xdr:ext cx="98425" cy="314325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2602825" y="13258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29</xdr:row>
      <xdr:rowOff>0</xdr:rowOff>
    </xdr:from>
    <xdr:ext cx="98425" cy="314325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2602825" y="13754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28</xdr:row>
      <xdr:rowOff>0</xdr:rowOff>
    </xdr:from>
    <xdr:ext cx="98425" cy="314325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2602825" y="13258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29</xdr:row>
      <xdr:rowOff>0</xdr:rowOff>
    </xdr:from>
    <xdr:ext cx="98425" cy="314325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2602825" y="13754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29</xdr:row>
      <xdr:rowOff>0</xdr:rowOff>
    </xdr:from>
    <xdr:ext cx="98425" cy="314325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2602825" y="13754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29</xdr:row>
      <xdr:rowOff>0</xdr:rowOff>
    </xdr:from>
    <xdr:ext cx="98425" cy="314325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2602825" y="13754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29</xdr:row>
      <xdr:rowOff>0</xdr:rowOff>
    </xdr:from>
    <xdr:ext cx="98425" cy="314325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2602825" y="13754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29</xdr:row>
      <xdr:rowOff>0</xdr:rowOff>
    </xdr:from>
    <xdr:ext cx="98425" cy="314325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2602825" y="13754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29</xdr:row>
      <xdr:rowOff>0</xdr:rowOff>
    </xdr:from>
    <xdr:ext cx="98425" cy="314325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2602825" y="13754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29</xdr:row>
      <xdr:rowOff>0</xdr:rowOff>
    </xdr:from>
    <xdr:ext cx="98425" cy="314325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2602825" y="13754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29</xdr:row>
      <xdr:rowOff>0</xdr:rowOff>
    </xdr:from>
    <xdr:ext cx="98425" cy="314325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2602825" y="13754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29</xdr:row>
      <xdr:rowOff>0</xdr:rowOff>
    </xdr:from>
    <xdr:ext cx="98425" cy="314325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2602825" y="13754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29</xdr:row>
      <xdr:rowOff>0</xdr:rowOff>
    </xdr:from>
    <xdr:ext cx="98425" cy="314325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2602825" y="13754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30</xdr:row>
      <xdr:rowOff>0</xdr:rowOff>
    </xdr:from>
    <xdr:ext cx="98425" cy="314325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2602825" y="14249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29</xdr:row>
      <xdr:rowOff>0</xdr:rowOff>
    </xdr:from>
    <xdr:ext cx="98425" cy="314325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2602825" y="13754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30</xdr:row>
      <xdr:rowOff>0</xdr:rowOff>
    </xdr:from>
    <xdr:ext cx="98425" cy="314325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2602825" y="14249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30</xdr:row>
      <xdr:rowOff>0</xdr:rowOff>
    </xdr:from>
    <xdr:ext cx="98425" cy="314325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2602825" y="14249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30</xdr:row>
      <xdr:rowOff>0</xdr:rowOff>
    </xdr:from>
    <xdr:ext cx="98425" cy="314325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2602825" y="14249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30</xdr:row>
      <xdr:rowOff>0</xdr:rowOff>
    </xdr:from>
    <xdr:ext cx="98425" cy="314325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2602825" y="14249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30</xdr:row>
      <xdr:rowOff>0</xdr:rowOff>
    </xdr:from>
    <xdr:ext cx="98425" cy="314325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2602825" y="14249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30</xdr:row>
      <xdr:rowOff>0</xdr:rowOff>
    </xdr:from>
    <xdr:ext cx="98425" cy="314325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2602825" y="14249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30</xdr:row>
      <xdr:rowOff>0</xdr:rowOff>
    </xdr:from>
    <xdr:ext cx="98425" cy="314325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2602825" y="14249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30</xdr:row>
      <xdr:rowOff>0</xdr:rowOff>
    </xdr:from>
    <xdr:ext cx="98425" cy="314325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2602825" y="14249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30</xdr:row>
      <xdr:rowOff>0</xdr:rowOff>
    </xdr:from>
    <xdr:ext cx="98425" cy="314325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2602825" y="14249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30</xdr:row>
      <xdr:rowOff>0</xdr:rowOff>
    </xdr:from>
    <xdr:ext cx="98425" cy="314325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2602825" y="14249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31</xdr:row>
      <xdr:rowOff>0</xdr:rowOff>
    </xdr:from>
    <xdr:ext cx="98425" cy="314325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2602825" y="14744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30</xdr:row>
      <xdr:rowOff>0</xdr:rowOff>
    </xdr:from>
    <xdr:ext cx="98425" cy="314325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2602825" y="14249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31</xdr:row>
      <xdr:rowOff>0</xdr:rowOff>
    </xdr:from>
    <xdr:ext cx="98425" cy="314325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2602825" y="14744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31</xdr:row>
      <xdr:rowOff>0</xdr:rowOff>
    </xdr:from>
    <xdr:ext cx="98425" cy="314325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2602825" y="14744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31</xdr:row>
      <xdr:rowOff>0</xdr:rowOff>
    </xdr:from>
    <xdr:ext cx="98425" cy="314325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2602825" y="14744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31</xdr:row>
      <xdr:rowOff>0</xdr:rowOff>
    </xdr:from>
    <xdr:ext cx="98425" cy="314325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2602825" y="14744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31</xdr:row>
      <xdr:rowOff>0</xdr:rowOff>
    </xdr:from>
    <xdr:ext cx="98425" cy="314325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2602825" y="14744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31</xdr:row>
      <xdr:rowOff>0</xdr:rowOff>
    </xdr:from>
    <xdr:ext cx="98425" cy="314325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2602825" y="14744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31</xdr:row>
      <xdr:rowOff>0</xdr:rowOff>
    </xdr:from>
    <xdr:ext cx="98425" cy="314325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2602825" y="14744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31</xdr:row>
      <xdr:rowOff>0</xdr:rowOff>
    </xdr:from>
    <xdr:ext cx="98425" cy="314325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2602825" y="14744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31</xdr:row>
      <xdr:rowOff>0</xdr:rowOff>
    </xdr:from>
    <xdr:ext cx="98425" cy="314325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2602825" y="14744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31</xdr:row>
      <xdr:rowOff>0</xdr:rowOff>
    </xdr:from>
    <xdr:ext cx="98425" cy="314325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2602825" y="14744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32</xdr:row>
      <xdr:rowOff>0</xdr:rowOff>
    </xdr:from>
    <xdr:ext cx="98425" cy="314325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2602825" y="15240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31</xdr:row>
      <xdr:rowOff>0</xdr:rowOff>
    </xdr:from>
    <xdr:ext cx="98425" cy="314325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2602825" y="14744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32</xdr:row>
      <xdr:rowOff>0</xdr:rowOff>
    </xdr:from>
    <xdr:ext cx="98425" cy="314325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2602825" y="15240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32</xdr:row>
      <xdr:rowOff>0</xdr:rowOff>
    </xdr:from>
    <xdr:ext cx="98425" cy="314325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2602825" y="15240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32</xdr:row>
      <xdr:rowOff>0</xdr:rowOff>
    </xdr:from>
    <xdr:ext cx="98425" cy="314325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2602825" y="15240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32</xdr:row>
      <xdr:rowOff>0</xdr:rowOff>
    </xdr:from>
    <xdr:ext cx="98425" cy="314325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2602825" y="15240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32</xdr:row>
      <xdr:rowOff>0</xdr:rowOff>
    </xdr:from>
    <xdr:ext cx="98425" cy="314325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2602825" y="15240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32</xdr:row>
      <xdr:rowOff>0</xdr:rowOff>
    </xdr:from>
    <xdr:ext cx="98425" cy="314325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2602825" y="15240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32</xdr:row>
      <xdr:rowOff>0</xdr:rowOff>
    </xdr:from>
    <xdr:ext cx="98425" cy="314325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2602825" y="15240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32</xdr:row>
      <xdr:rowOff>0</xdr:rowOff>
    </xdr:from>
    <xdr:ext cx="98425" cy="314325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2602825" y="15240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32</xdr:row>
      <xdr:rowOff>0</xdr:rowOff>
    </xdr:from>
    <xdr:ext cx="98425" cy="314325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2602825" y="15240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32</xdr:row>
      <xdr:rowOff>0</xdr:rowOff>
    </xdr:from>
    <xdr:ext cx="98425" cy="314325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2602825" y="15240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33</xdr:row>
      <xdr:rowOff>0</xdr:rowOff>
    </xdr:from>
    <xdr:ext cx="98425" cy="314325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2602825" y="15735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704850</xdr:colOff>
      <xdr:row>31</xdr:row>
      <xdr:rowOff>342900</xdr:rowOff>
    </xdr:from>
    <xdr:ext cx="98425" cy="314325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5622250" y="15087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33</xdr:row>
      <xdr:rowOff>0</xdr:rowOff>
    </xdr:from>
    <xdr:ext cx="98425" cy="314325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2602825" y="15735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33</xdr:row>
      <xdr:rowOff>0</xdr:rowOff>
    </xdr:from>
    <xdr:ext cx="98425" cy="314325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2602825" y="15735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33</xdr:row>
      <xdr:rowOff>0</xdr:rowOff>
    </xdr:from>
    <xdr:ext cx="98425" cy="314325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2602825" y="15735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33</xdr:row>
      <xdr:rowOff>0</xdr:rowOff>
    </xdr:from>
    <xdr:ext cx="98425" cy="314325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2602825" y="15735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33</xdr:row>
      <xdr:rowOff>0</xdr:rowOff>
    </xdr:from>
    <xdr:ext cx="98425" cy="314325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2602825" y="15735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33</xdr:row>
      <xdr:rowOff>0</xdr:rowOff>
    </xdr:from>
    <xdr:ext cx="98425" cy="314325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2602825" y="15735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33</xdr:row>
      <xdr:rowOff>0</xdr:rowOff>
    </xdr:from>
    <xdr:ext cx="98425" cy="314325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2602825" y="15735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33</xdr:row>
      <xdr:rowOff>0</xdr:rowOff>
    </xdr:from>
    <xdr:ext cx="98425" cy="314325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2602825" y="15735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33</xdr:row>
      <xdr:rowOff>0</xdr:rowOff>
    </xdr:from>
    <xdr:ext cx="98425" cy="314325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2602825" y="15735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825500</xdr:colOff>
      <xdr:row>12</xdr:row>
      <xdr:rowOff>238125</xdr:rowOff>
    </xdr:from>
    <xdr:ext cx="98425" cy="3143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083550" y="5657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98425" cy="31432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563100" y="6734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98425" cy="3143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0715625" y="6734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98425" cy="3143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1868150" y="6734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14</xdr:row>
      <xdr:rowOff>214313</xdr:rowOff>
    </xdr:from>
    <xdr:ext cx="98425" cy="3143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3068300" y="65103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98425" cy="3143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5325725" y="6734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98425" cy="3143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6478250" y="6734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317500</xdr:colOff>
      <xdr:row>15</xdr:row>
      <xdr:rowOff>333375</xdr:rowOff>
    </xdr:from>
    <xdr:ext cx="98425" cy="3143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1405850" y="7067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15</xdr:row>
      <xdr:rowOff>0</xdr:rowOff>
    </xdr:from>
    <xdr:ext cx="98425" cy="3143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3164800" y="6734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15</xdr:row>
      <xdr:rowOff>0</xdr:rowOff>
    </xdr:from>
    <xdr:ext cx="98425" cy="3143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4203025" y="6734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15</xdr:row>
      <xdr:rowOff>0</xdr:rowOff>
    </xdr:from>
    <xdr:ext cx="98425" cy="3143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5241250" y="6734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515937</xdr:colOff>
      <xdr:row>15</xdr:row>
      <xdr:rowOff>210343</xdr:rowOff>
    </xdr:from>
    <xdr:ext cx="98425" cy="3143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6621462" y="694451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98425" cy="3143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6105525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98425" cy="3143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9563100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98425" cy="3143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0715625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</xdr:row>
      <xdr:rowOff>0</xdr:rowOff>
    </xdr:from>
    <xdr:ext cx="98425" cy="3143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1868150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98425" cy="3143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5325725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98425" cy="3143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6478250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523875</xdr:colOff>
      <xdr:row>0</xdr:row>
      <xdr:rowOff>79375</xdr:rowOff>
    </xdr:from>
    <xdr:ext cx="98425" cy="3143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8154650" y="7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16</xdr:row>
      <xdr:rowOff>0</xdr:rowOff>
    </xdr:from>
    <xdr:ext cx="98425" cy="3143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3164800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98425" cy="3143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4203025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16</xdr:row>
      <xdr:rowOff>0</xdr:rowOff>
    </xdr:from>
    <xdr:ext cx="98425" cy="3143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5241250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8425" cy="3143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781550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8425" cy="3143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6105525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8425" cy="3143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9563100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8425" cy="3143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10715625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98425" cy="3143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11868150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8425" cy="3143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13020675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98425" cy="3143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5325725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98425" cy="3143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16478250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98425" cy="3143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9935825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17</xdr:row>
      <xdr:rowOff>0</xdr:rowOff>
    </xdr:from>
    <xdr:ext cx="98425" cy="3143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3164800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17</xdr:row>
      <xdr:rowOff>0</xdr:rowOff>
    </xdr:from>
    <xdr:ext cx="98425" cy="3143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4203025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17</xdr:row>
      <xdr:rowOff>0</xdr:rowOff>
    </xdr:from>
    <xdr:ext cx="98425" cy="3143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5241250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98425" cy="3143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4781550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920750</xdr:colOff>
      <xdr:row>21</xdr:row>
      <xdr:rowOff>31750</xdr:rowOff>
    </xdr:from>
    <xdr:ext cx="98425" cy="3143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7026275" y="9394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8425" cy="3143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9563100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98425" cy="3143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10715625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20</xdr:row>
      <xdr:rowOff>0</xdr:rowOff>
    </xdr:from>
    <xdr:ext cx="98425" cy="3143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1868150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98425" cy="3143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13020675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98425" cy="3143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5325725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20</xdr:row>
      <xdr:rowOff>0</xdr:rowOff>
    </xdr:from>
    <xdr:ext cx="98425" cy="3143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6478250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20</xdr:row>
      <xdr:rowOff>0</xdr:rowOff>
    </xdr:from>
    <xdr:ext cx="98425" cy="3143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9935825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20</xdr:row>
      <xdr:rowOff>0</xdr:rowOff>
    </xdr:from>
    <xdr:ext cx="98425" cy="3143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3164800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20</xdr:row>
      <xdr:rowOff>0</xdr:rowOff>
    </xdr:from>
    <xdr:ext cx="98425" cy="3143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4203025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20</xdr:row>
      <xdr:rowOff>0</xdr:rowOff>
    </xdr:from>
    <xdr:ext cx="98425" cy="3143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5241250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98425" cy="3143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78155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98425" cy="3143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61055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8425" cy="3143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956310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8425" cy="3143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107156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21</xdr:row>
      <xdr:rowOff>0</xdr:rowOff>
    </xdr:from>
    <xdr:ext cx="98425" cy="3143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1186815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21</xdr:row>
      <xdr:rowOff>0</xdr:rowOff>
    </xdr:from>
    <xdr:ext cx="98425" cy="3143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1302067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21</xdr:row>
      <xdr:rowOff>0</xdr:rowOff>
    </xdr:from>
    <xdr:ext cx="98425" cy="3143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153257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21</xdr:row>
      <xdr:rowOff>0</xdr:rowOff>
    </xdr:from>
    <xdr:ext cx="98425" cy="3143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1647825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98425" cy="3143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316480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21</xdr:row>
      <xdr:rowOff>0</xdr:rowOff>
    </xdr:from>
    <xdr:ext cx="98425" cy="3143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42030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21</xdr:row>
      <xdr:rowOff>0</xdr:rowOff>
    </xdr:from>
    <xdr:ext cx="98425" cy="3143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524125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98425" cy="3143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478155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98425" cy="3143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61055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8425" cy="3143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956310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8425" cy="31432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107156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98425" cy="31432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1186815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22</xdr:row>
      <xdr:rowOff>0</xdr:rowOff>
    </xdr:from>
    <xdr:ext cx="98425" cy="3143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1302067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</xdr:row>
      <xdr:rowOff>0</xdr:rowOff>
    </xdr:from>
    <xdr:ext cx="98425" cy="3143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153257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22</xdr:row>
      <xdr:rowOff>0</xdr:rowOff>
    </xdr:from>
    <xdr:ext cx="98425" cy="3143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1647825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98425" cy="3143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199358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22</xdr:row>
      <xdr:rowOff>0</xdr:rowOff>
    </xdr:from>
    <xdr:ext cx="98425" cy="3143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316480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22</xdr:row>
      <xdr:rowOff>0</xdr:rowOff>
    </xdr:from>
    <xdr:ext cx="98425" cy="3143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42030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22</xdr:row>
      <xdr:rowOff>0</xdr:rowOff>
    </xdr:from>
    <xdr:ext cx="98425" cy="3143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524125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8425" cy="3143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4781550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98425" cy="3143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6105525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98425" cy="3143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9563100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98425" cy="3143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0715625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98425" cy="3143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11868150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98425" cy="3143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13020675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98425" cy="3143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15325725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23</xdr:row>
      <xdr:rowOff>0</xdr:rowOff>
    </xdr:from>
    <xdr:ext cx="98425" cy="3143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16478250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23</xdr:row>
      <xdr:rowOff>0</xdr:rowOff>
    </xdr:from>
    <xdr:ext cx="98425" cy="3143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19935825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23</xdr:row>
      <xdr:rowOff>0</xdr:rowOff>
    </xdr:from>
    <xdr:ext cx="98425" cy="3143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3164800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23</xdr:row>
      <xdr:rowOff>0</xdr:rowOff>
    </xdr:from>
    <xdr:ext cx="98425" cy="3143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4203025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23</xdr:row>
      <xdr:rowOff>0</xdr:rowOff>
    </xdr:from>
    <xdr:ext cx="98425" cy="3143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5241250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98425" cy="3143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478155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98425" cy="3143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956310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8425" cy="3143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07156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98425" cy="31432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1186815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98425" cy="3143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1302067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26</xdr:row>
      <xdr:rowOff>0</xdr:rowOff>
    </xdr:from>
    <xdr:ext cx="98425" cy="314325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153257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98425" cy="31432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1647825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26</xdr:row>
      <xdr:rowOff>0</xdr:rowOff>
    </xdr:from>
    <xdr:ext cx="98425" cy="3143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199358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26</xdr:row>
      <xdr:rowOff>0</xdr:rowOff>
    </xdr:from>
    <xdr:ext cx="98425" cy="3143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316480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26</xdr:row>
      <xdr:rowOff>0</xdr:rowOff>
    </xdr:from>
    <xdr:ext cx="98425" cy="31432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42030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26</xdr:row>
      <xdr:rowOff>0</xdr:rowOff>
    </xdr:from>
    <xdr:ext cx="98425" cy="3143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524125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8425" cy="31432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47815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98425" cy="3143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61055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98425" cy="3143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956310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98425" cy="31432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107156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98425" cy="3143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118681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98425" cy="3143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1302067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98425" cy="3143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153257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98425" cy="31432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164782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27</xdr:row>
      <xdr:rowOff>0</xdr:rowOff>
    </xdr:from>
    <xdr:ext cx="98425" cy="31432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199358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27</xdr:row>
      <xdr:rowOff>0</xdr:rowOff>
    </xdr:from>
    <xdr:ext cx="98425" cy="3143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316480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27</xdr:row>
      <xdr:rowOff>0</xdr:rowOff>
    </xdr:from>
    <xdr:ext cx="98425" cy="31432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42030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98425" cy="31432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52412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8425" cy="31432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47815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98425" cy="31432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61055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98425" cy="31432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956310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</xdr:row>
      <xdr:rowOff>0</xdr:rowOff>
    </xdr:from>
    <xdr:ext cx="98425" cy="31432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107156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30</xdr:row>
      <xdr:rowOff>0</xdr:rowOff>
    </xdr:from>
    <xdr:ext cx="98425" cy="31432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118681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98425" cy="31432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1302067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30</xdr:row>
      <xdr:rowOff>0</xdr:rowOff>
    </xdr:from>
    <xdr:ext cx="98425" cy="31432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153257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98425" cy="31432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164782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98425" cy="31432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199358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30</xdr:row>
      <xdr:rowOff>0</xdr:rowOff>
    </xdr:from>
    <xdr:ext cx="98425" cy="31432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316480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30</xdr:row>
      <xdr:rowOff>0</xdr:rowOff>
    </xdr:from>
    <xdr:ext cx="98425" cy="31432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42030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30</xdr:row>
      <xdr:rowOff>0</xdr:rowOff>
    </xdr:from>
    <xdr:ext cx="98425" cy="3143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52412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98425" cy="31432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47815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98425" cy="31432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61055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98425" cy="31432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956310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98425" cy="314325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107156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98425" cy="3143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118681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98425" cy="31432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1302067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31</xdr:row>
      <xdr:rowOff>0</xdr:rowOff>
    </xdr:from>
    <xdr:ext cx="98425" cy="31432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153257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31</xdr:row>
      <xdr:rowOff>0</xdr:rowOff>
    </xdr:from>
    <xdr:ext cx="98425" cy="31432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164782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98425" cy="31432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199358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31</xdr:row>
      <xdr:rowOff>0</xdr:rowOff>
    </xdr:from>
    <xdr:ext cx="98425" cy="31432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316480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31</xdr:row>
      <xdr:rowOff>0</xdr:rowOff>
    </xdr:from>
    <xdr:ext cx="98425" cy="31432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42030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31</xdr:row>
      <xdr:rowOff>0</xdr:rowOff>
    </xdr:from>
    <xdr:ext cx="98425" cy="3143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52412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8425" cy="3143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47815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98425" cy="3143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61055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98425" cy="31432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956310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98425" cy="31432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107156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98425" cy="31432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118681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98425" cy="31432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1302067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32</xdr:row>
      <xdr:rowOff>0</xdr:rowOff>
    </xdr:from>
    <xdr:ext cx="98425" cy="314325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153257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32</xdr:row>
      <xdr:rowOff>0</xdr:rowOff>
    </xdr:from>
    <xdr:ext cx="98425" cy="31432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164782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98425" cy="31432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199358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32</xdr:row>
      <xdr:rowOff>0</xdr:rowOff>
    </xdr:from>
    <xdr:ext cx="98425" cy="31432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316480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32</xdr:row>
      <xdr:rowOff>0</xdr:rowOff>
    </xdr:from>
    <xdr:ext cx="98425" cy="31432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42030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32</xdr:row>
      <xdr:rowOff>0</xdr:rowOff>
    </xdr:from>
    <xdr:ext cx="98425" cy="31432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52412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98425" cy="31432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47815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98425" cy="31432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61055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98425" cy="31432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95631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98425" cy="31432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107156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98425" cy="31432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118681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33</xdr:row>
      <xdr:rowOff>0</xdr:rowOff>
    </xdr:from>
    <xdr:ext cx="98425" cy="3143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1302067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98425" cy="31432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153257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98425" cy="31432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16478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98425" cy="31432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199358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33</xdr:row>
      <xdr:rowOff>0</xdr:rowOff>
    </xdr:from>
    <xdr:ext cx="98425" cy="3143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31648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98425" cy="31432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42030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33</xdr:row>
      <xdr:rowOff>0</xdr:rowOff>
    </xdr:from>
    <xdr:ext cx="98425" cy="31432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5241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98425" cy="3143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47815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98425" cy="3143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61055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98425" cy="31432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956310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98425" cy="3143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107156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34</xdr:row>
      <xdr:rowOff>0</xdr:rowOff>
    </xdr:from>
    <xdr:ext cx="98425" cy="3143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118681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34</xdr:row>
      <xdr:rowOff>0</xdr:rowOff>
    </xdr:from>
    <xdr:ext cx="98425" cy="31432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130206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98425" cy="3143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153257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34</xdr:row>
      <xdr:rowOff>0</xdr:rowOff>
    </xdr:from>
    <xdr:ext cx="98425" cy="3143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164782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98425" cy="31432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199358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34</xdr:row>
      <xdr:rowOff>0</xdr:rowOff>
    </xdr:from>
    <xdr:ext cx="98425" cy="31432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316480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34</xdr:row>
      <xdr:rowOff>0</xdr:rowOff>
    </xdr:from>
    <xdr:ext cx="98425" cy="31432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42030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34</xdr:row>
      <xdr:rowOff>0</xdr:rowOff>
    </xdr:from>
    <xdr:ext cx="98425" cy="3143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52412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98425" cy="31432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47815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98425" cy="3143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61055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98425" cy="31432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956310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98425" cy="31432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107156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37</xdr:row>
      <xdr:rowOff>0</xdr:rowOff>
    </xdr:from>
    <xdr:ext cx="98425" cy="3143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118681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37</xdr:row>
      <xdr:rowOff>0</xdr:rowOff>
    </xdr:from>
    <xdr:ext cx="98425" cy="3143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1302067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98425" cy="3143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153257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37</xdr:row>
      <xdr:rowOff>0</xdr:rowOff>
    </xdr:from>
    <xdr:ext cx="98425" cy="3143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164782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98425" cy="3143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199358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37</xdr:row>
      <xdr:rowOff>0</xdr:rowOff>
    </xdr:from>
    <xdr:ext cx="98425" cy="31432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316480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37</xdr:row>
      <xdr:rowOff>0</xdr:rowOff>
    </xdr:from>
    <xdr:ext cx="98425" cy="31432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42030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37</xdr:row>
      <xdr:rowOff>0</xdr:rowOff>
    </xdr:from>
    <xdr:ext cx="98425" cy="31432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52412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98425" cy="3143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47815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98425" cy="31432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61055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98425" cy="31432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95631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98425" cy="31432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107156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98425" cy="31432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118681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98425" cy="31432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1302067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98425" cy="31432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153257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</xdr:row>
      <xdr:rowOff>0</xdr:rowOff>
    </xdr:from>
    <xdr:ext cx="98425" cy="31432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16478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98425" cy="31432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199358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98425" cy="314325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31648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38</xdr:row>
      <xdr:rowOff>0</xdr:rowOff>
    </xdr:from>
    <xdr:ext cx="98425" cy="3143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42030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38</xdr:row>
      <xdr:rowOff>0</xdr:rowOff>
    </xdr:from>
    <xdr:ext cx="98425" cy="3143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5241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8425" cy="3143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47815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98425" cy="31432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61055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98425" cy="31432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95631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98425" cy="3143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107156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</xdr:row>
      <xdr:rowOff>0</xdr:rowOff>
    </xdr:from>
    <xdr:ext cx="98425" cy="3143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118681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39</xdr:row>
      <xdr:rowOff>0</xdr:rowOff>
    </xdr:from>
    <xdr:ext cx="98425" cy="3143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1302067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98425" cy="3143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153257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39</xdr:row>
      <xdr:rowOff>0</xdr:rowOff>
    </xdr:from>
    <xdr:ext cx="98425" cy="3143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16478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98425" cy="3143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199358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39</xdr:row>
      <xdr:rowOff>0</xdr:rowOff>
    </xdr:from>
    <xdr:ext cx="98425" cy="3143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31648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39</xdr:row>
      <xdr:rowOff>0</xdr:rowOff>
    </xdr:from>
    <xdr:ext cx="98425" cy="31432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42030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39</xdr:row>
      <xdr:rowOff>0</xdr:rowOff>
    </xdr:from>
    <xdr:ext cx="98425" cy="3143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5241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8425" cy="31432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47815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98425" cy="3143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61055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98425" cy="3143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95631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98425" cy="3143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107156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40</xdr:row>
      <xdr:rowOff>0</xdr:rowOff>
    </xdr:from>
    <xdr:ext cx="98425" cy="3143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118681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40</xdr:row>
      <xdr:rowOff>0</xdr:rowOff>
    </xdr:from>
    <xdr:ext cx="98425" cy="31432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1302067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98425" cy="31432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153257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40</xdr:row>
      <xdr:rowOff>0</xdr:rowOff>
    </xdr:from>
    <xdr:ext cx="98425" cy="31432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16478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98425" cy="3143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199358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98425" cy="3143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31648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40</xdr:row>
      <xdr:rowOff>0</xdr:rowOff>
    </xdr:from>
    <xdr:ext cx="98425" cy="3143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42030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40</xdr:row>
      <xdr:rowOff>0</xdr:rowOff>
    </xdr:from>
    <xdr:ext cx="98425" cy="3143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5241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98425" cy="3143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47815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98425" cy="3143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61055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98425" cy="31432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95631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107156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118681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43</xdr:row>
      <xdr:rowOff>0</xdr:rowOff>
    </xdr:from>
    <xdr:ext cx="98425" cy="3143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1302067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98425" cy="3143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153257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16478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98425" cy="3143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199358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31648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42030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43</xdr:row>
      <xdr:rowOff>0</xdr:rowOff>
    </xdr:from>
    <xdr:ext cx="98425" cy="3143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5241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8425" cy="3143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47815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98425" cy="3143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61055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8425" cy="3143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95631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107156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118681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98425" cy="3143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1302067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98425" cy="31432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153257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16478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46</xdr:row>
      <xdr:rowOff>0</xdr:rowOff>
    </xdr:from>
    <xdr:ext cx="98425" cy="31432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199358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31648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42030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46</xdr:row>
      <xdr:rowOff>0</xdr:rowOff>
    </xdr:from>
    <xdr:ext cx="98425" cy="31432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5241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98425" cy="31432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47815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61055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8425" cy="31432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95631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107156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118681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1302067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47</xdr:row>
      <xdr:rowOff>0</xdr:rowOff>
    </xdr:from>
    <xdr:ext cx="98425" cy="3143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153257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16478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47</xdr:row>
      <xdr:rowOff>0</xdr:rowOff>
    </xdr:from>
    <xdr:ext cx="98425" cy="31432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199358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31648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42030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47</xdr:row>
      <xdr:rowOff>0</xdr:rowOff>
    </xdr:from>
    <xdr:ext cx="98425" cy="31432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5241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98425" cy="31432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47815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61055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98425" cy="31432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95631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107156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118681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1302067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98425" cy="31432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153257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16478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98425" cy="314325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199358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31648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42030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50</xdr:row>
      <xdr:rowOff>0</xdr:rowOff>
    </xdr:from>
    <xdr:ext cx="98425" cy="31432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5241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98425" cy="31432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47815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61055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98425" cy="31432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95631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107156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118681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1302067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51</xdr:row>
      <xdr:rowOff>0</xdr:rowOff>
    </xdr:from>
    <xdr:ext cx="98425" cy="31432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153257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16478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98425" cy="31432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199358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31648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42030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51</xdr:row>
      <xdr:rowOff>0</xdr:rowOff>
    </xdr:from>
    <xdr:ext cx="98425" cy="314325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5241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8425" cy="31432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47815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61055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98425" cy="31432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95631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107156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118681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1302067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98425" cy="31432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153257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16478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98425" cy="31432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199358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31648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42030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54</xdr:row>
      <xdr:rowOff>0</xdr:rowOff>
    </xdr:from>
    <xdr:ext cx="98425" cy="31432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5241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98425" cy="31432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47815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61055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98425" cy="31432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95631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107156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118681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1302067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153257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16478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199358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31648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42030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5241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98425" cy="31432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47815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61055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8425" cy="314325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95631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107156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118681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1302067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153257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16478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199358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31648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42030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5241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98425" cy="31432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47815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1302067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16478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98425" cy="314325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47815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61055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1302067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98425" cy="314325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47815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1302067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98425" cy="31432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47815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1302067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16478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63500</xdr:colOff>
      <xdr:row>12</xdr:row>
      <xdr:rowOff>301625</xdr:rowOff>
    </xdr:from>
    <xdr:ext cx="98425" cy="314325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34753550" y="5721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98425" cy="31432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9563100" y="6734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98425" cy="31432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11868150" y="6734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15</xdr:row>
      <xdr:rowOff>0</xdr:rowOff>
    </xdr:from>
    <xdr:ext cx="98425" cy="31432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13020675" y="6734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98425" cy="314325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15325725" y="6734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15</xdr:row>
      <xdr:rowOff>0</xdr:rowOff>
    </xdr:from>
    <xdr:ext cx="98425" cy="314325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3164800" y="6734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15</xdr:row>
      <xdr:rowOff>0</xdr:rowOff>
    </xdr:from>
    <xdr:ext cx="98425" cy="31432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4203025" y="6734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15</xdr:row>
      <xdr:rowOff>0</xdr:rowOff>
    </xdr:from>
    <xdr:ext cx="98425" cy="314325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5241250" y="6734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98425" cy="31432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6105525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98425" cy="314325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9563100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98425" cy="314325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0715625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</xdr:row>
      <xdr:rowOff>0</xdr:rowOff>
    </xdr:from>
    <xdr:ext cx="98425" cy="314325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1868150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98425" cy="314325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5325725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16</xdr:row>
      <xdr:rowOff>0</xdr:rowOff>
    </xdr:from>
    <xdr:ext cx="98425" cy="314325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3164800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98425" cy="314325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4203025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16</xdr:row>
      <xdr:rowOff>0</xdr:rowOff>
    </xdr:from>
    <xdr:ext cx="98425" cy="31432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5241250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8425" cy="314325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4781550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8425" cy="314325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6105525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8425" cy="314325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9563100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8425" cy="31432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10715625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98425" cy="31432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11868150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8425" cy="31432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3020675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98425" cy="31432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15325725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98425" cy="31432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6478250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98425" cy="31432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9935825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17</xdr:row>
      <xdr:rowOff>0</xdr:rowOff>
    </xdr:from>
    <xdr:ext cx="98425" cy="31432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3164800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17</xdr:row>
      <xdr:rowOff>0</xdr:rowOff>
    </xdr:from>
    <xdr:ext cx="98425" cy="31432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4203025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17</xdr:row>
      <xdr:rowOff>0</xdr:rowOff>
    </xdr:from>
    <xdr:ext cx="98425" cy="31432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5241250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98425" cy="31432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4781550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111125</xdr:colOff>
      <xdr:row>21</xdr:row>
      <xdr:rowOff>158750</xdr:rowOff>
    </xdr:from>
    <xdr:ext cx="98425" cy="31432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36858575" y="9521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8425" cy="31432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9563100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98425" cy="31432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10715625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20</xdr:row>
      <xdr:rowOff>0</xdr:rowOff>
    </xdr:from>
    <xdr:ext cx="98425" cy="31432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1868150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98425" cy="314325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3020675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98425" cy="314325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15325725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20</xdr:row>
      <xdr:rowOff>0</xdr:rowOff>
    </xdr:from>
    <xdr:ext cx="98425" cy="31432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16478250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20</xdr:row>
      <xdr:rowOff>0</xdr:rowOff>
    </xdr:from>
    <xdr:ext cx="98425" cy="314325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9935825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20</xdr:row>
      <xdr:rowOff>0</xdr:rowOff>
    </xdr:from>
    <xdr:ext cx="98425" cy="314325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3164800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20</xdr:row>
      <xdr:rowOff>0</xdr:rowOff>
    </xdr:from>
    <xdr:ext cx="98425" cy="31432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4203025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20</xdr:row>
      <xdr:rowOff>0</xdr:rowOff>
    </xdr:from>
    <xdr:ext cx="98425" cy="314325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5241250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98425" cy="31432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478155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98425" cy="314325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61055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8425" cy="31432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956310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8425" cy="31432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107156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21</xdr:row>
      <xdr:rowOff>0</xdr:rowOff>
    </xdr:from>
    <xdr:ext cx="98425" cy="31432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1186815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21</xdr:row>
      <xdr:rowOff>0</xdr:rowOff>
    </xdr:from>
    <xdr:ext cx="98425" cy="314325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302067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21</xdr:row>
      <xdr:rowOff>0</xdr:rowOff>
    </xdr:from>
    <xdr:ext cx="98425" cy="314325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153257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21</xdr:row>
      <xdr:rowOff>0</xdr:rowOff>
    </xdr:from>
    <xdr:ext cx="98425" cy="314325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1647825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635000</xdr:colOff>
      <xdr:row>22</xdr:row>
      <xdr:rowOff>31750</xdr:rowOff>
    </xdr:from>
    <xdr:ext cx="98425" cy="31432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9418300" y="9832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98425" cy="31432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316480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21</xdr:row>
      <xdr:rowOff>0</xdr:rowOff>
    </xdr:from>
    <xdr:ext cx="98425" cy="314325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42030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21</xdr:row>
      <xdr:rowOff>0</xdr:rowOff>
    </xdr:from>
    <xdr:ext cx="98425" cy="314325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524125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98425" cy="314325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478155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98425" cy="314325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61055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8425" cy="314325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956310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8425" cy="31432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07156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98425" cy="314325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1186815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22</xdr:row>
      <xdr:rowOff>0</xdr:rowOff>
    </xdr:from>
    <xdr:ext cx="98425" cy="314325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302067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</xdr:row>
      <xdr:rowOff>0</xdr:rowOff>
    </xdr:from>
    <xdr:ext cx="98425" cy="314325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153257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22</xdr:row>
      <xdr:rowOff>0</xdr:rowOff>
    </xdr:from>
    <xdr:ext cx="98425" cy="314325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1647825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98425" cy="31432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99358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22</xdr:row>
      <xdr:rowOff>0</xdr:rowOff>
    </xdr:from>
    <xdr:ext cx="98425" cy="31432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316480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22</xdr:row>
      <xdr:rowOff>0</xdr:rowOff>
    </xdr:from>
    <xdr:ext cx="98425" cy="31432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42030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22</xdr:row>
      <xdr:rowOff>0</xdr:rowOff>
    </xdr:from>
    <xdr:ext cx="98425" cy="31432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524125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8425" cy="31432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4781550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98425" cy="31432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6105525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98425" cy="314325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9563100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98425" cy="314325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10715625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98425" cy="314325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11868150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98425" cy="314325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13020675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98425" cy="314325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15325725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23</xdr:row>
      <xdr:rowOff>0</xdr:rowOff>
    </xdr:from>
    <xdr:ext cx="98425" cy="314325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16478250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23</xdr:row>
      <xdr:rowOff>0</xdr:rowOff>
    </xdr:from>
    <xdr:ext cx="98425" cy="314325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9935825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23</xdr:row>
      <xdr:rowOff>0</xdr:rowOff>
    </xdr:from>
    <xdr:ext cx="98425" cy="314325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3164800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23</xdr:row>
      <xdr:rowOff>0</xdr:rowOff>
    </xdr:from>
    <xdr:ext cx="98425" cy="314325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4203025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23</xdr:row>
      <xdr:rowOff>0</xdr:rowOff>
    </xdr:from>
    <xdr:ext cx="98425" cy="314325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5241250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98425" cy="314325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478155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26</xdr:row>
      <xdr:rowOff>206375</xdr:rowOff>
    </xdr:from>
    <xdr:ext cx="98425" cy="314325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4124325" y="11760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98425" cy="314325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956310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8425" cy="314325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107156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98425" cy="314325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186815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98425" cy="314325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302067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26</xdr:row>
      <xdr:rowOff>0</xdr:rowOff>
    </xdr:from>
    <xdr:ext cx="98425" cy="314325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53257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98425" cy="314325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1647825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26</xdr:row>
      <xdr:rowOff>0</xdr:rowOff>
    </xdr:from>
    <xdr:ext cx="98425" cy="314325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99358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26</xdr:row>
      <xdr:rowOff>0</xdr:rowOff>
    </xdr:from>
    <xdr:ext cx="98425" cy="314325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316480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26</xdr:row>
      <xdr:rowOff>0</xdr:rowOff>
    </xdr:from>
    <xdr:ext cx="98425" cy="314325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42030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26</xdr:row>
      <xdr:rowOff>0</xdr:rowOff>
    </xdr:from>
    <xdr:ext cx="98425" cy="314325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524125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8425" cy="314325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47815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98425" cy="314325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61055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98425" cy="314325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956310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98425" cy="314325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107156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98425" cy="314325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18681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98425" cy="314325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1302067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98425" cy="314325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53257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98425" cy="314325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164782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27</xdr:row>
      <xdr:rowOff>0</xdr:rowOff>
    </xdr:from>
    <xdr:ext cx="98425" cy="314325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99358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27</xdr:row>
      <xdr:rowOff>0</xdr:rowOff>
    </xdr:from>
    <xdr:ext cx="98425" cy="314325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316480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27</xdr:row>
      <xdr:rowOff>0</xdr:rowOff>
    </xdr:from>
    <xdr:ext cx="98425" cy="314325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42030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98425" cy="314325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52412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8425" cy="314325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47815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523875</xdr:colOff>
      <xdr:row>30</xdr:row>
      <xdr:rowOff>111125</xdr:rowOff>
    </xdr:from>
    <xdr:ext cx="98425" cy="314325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5305425" y="13417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98425" cy="314325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956310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</xdr:row>
      <xdr:rowOff>0</xdr:rowOff>
    </xdr:from>
    <xdr:ext cx="98425" cy="314325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107156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30</xdr:row>
      <xdr:rowOff>0</xdr:rowOff>
    </xdr:from>
    <xdr:ext cx="98425" cy="314325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118681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98425" cy="314325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1302067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30</xdr:row>
      <xdr:rowOff>0</xdr:rowOff>
    </xdr:from>
    <xdr:ext cx="98425" cy="314325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153257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98425" cy="314325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164782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98425" cy="314325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199358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30</xdr:row>
      <xdr:rowOff>0</xdr:rowOff>
    </xdr:from>
    <xdr:ext cx="98425" cy="314325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316480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30</xdr:row>
      <xdr:rowOff>0</xdr:rowOff>
    </xdr:from>
    <xdr:ext cx="98425" cy="314325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42030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30</xdr:row>
      <xdr:rowOff>0</xdr:rowOff>
    </xdr:from>
    <xdr:ext cx="98425" cy="314325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52412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98425" cy="314325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47815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98425" cy="314325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61055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98425" cy="314325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956310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98425" cy="314325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107156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98425" cy="314325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118681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98425" cy="314325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1302067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31</xdr:row>
      <xdr:rowOff>0</xdr:rowOff>
    </xdr:from>
    <xdr:ext cx="98425" cy="314325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153257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31</xdr:row>
      <xdr:rowOff>0</xdr:rowOff>
    </xdr:from>
    <xdr:ext cx="98425" cy="314325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164782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98425" cy="314325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199358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31</xdr:row>
      <xdr:rowOff>0</xdr:rowOff>
    </xdr:from>
    <xdr:ext cx="98425" cy="314325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316480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31</xdr:row>
      <xdr:rowOff>0</xdr:rowOff>
    </xdr:from>
    <xdr:ext cx="98425" cy="314325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42030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31</xdr:row>
      <xdr:rowOff>0</xdr:rowOff>
    </xdr:from>
    <xdr:ext cx="98425" cy="314325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52412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8425" cy="314325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47815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98425" cy="314325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61055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98425" cy="314325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956310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98425" cy="314325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107156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98425" cy="314325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118681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98425" cy="314325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1302067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32</xdr:row>
      <xdr:rowOff>0</xdr:rowOff>
    </xdr:from>
    <xdr:ext cx="98425" cy="314325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153257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32</xdr:row>
      <xdr:rowOff>0</xdr:rowOff>
    </xdr:from>
    <xdr:ext cx="98425" cy="314325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164782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98425" cy="314325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199358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32</xdr:row>
      <xdr:rowOff>0</xdr:rowOff>
    </xdr:from>
    <xdr:ext cx="98425" cy="314325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316480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32</xdr:row>
      <xdr:rowOff>0</xdr:rowOff>
    </xdr:from>
    <xdr:ext cx="98425" cy="314325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42030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32</xdr:row>
      <xdr:rowOff>0</xdr:rowOff>
    </xdr:from>
    <xdr:ext cx="98425" cy="314325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52412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98425" cy="314325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47815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98425" cy="314325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61055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98425" cy="314325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95631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98425" cy="314325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107156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98425" cy="314325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118681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33</xdr:row>
      <xdr:rowOff>0</xdr:rowOff>
    </xdr:from>
    <xdr:ext cx="98425" cy="314325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1302067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98425" cy="314325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153257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98425" cy="314325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16478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98425" cy="314325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199358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33</xdr:row>
      <xdr:rowOff>0</xdr:rowOff>
    </xdr:from>
    <xdr:ext cx="98425" cy="314325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31648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98425" cy="314325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42030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33</xdr:row>
      <xdr:rowOff>0</xdr:rowOff>
    </xdr:from>
    <xdr:ext cx="98425" cy="314325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5241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98425" cy="314325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47815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98425" cy="314325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61055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98425" cy="314325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956310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98425" cy="314325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107156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34</xdr:row>
      <xdr:rowOff>0</xdr:rowOff>
    </xdr:from>
    <xdr:ext cx="98425" cy="314325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118681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34</xdr:row>
      <xdr:rowOff>0</xdr:rowOff>
    </xdr:from>
    <xdr:ext cx="98425" cy="314325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130206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98425" cy="314325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153257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34</xdr:row>
      <xdr:rowOff>0</xdr:rowOff>
    </xdr:from>
    <xdr:ext cx="98425" cy="314325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164782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98425" cy="314325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199358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34</xdr:row>
      <xdr:rowOff>0</xdr:rowOff>
    </xdr:from>
    <xdr:ext cx="98425" cy="314325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316480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34</xdr:row>
      <xdr:rowOff>0</xdr:rowOff>
    </xdr:from>
    <xdr:ext cx="98425" cy="314325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42030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34</xdr:row>
      <xdr:rowOff>0</xdr:rowOff>
    </xdr:from>
    <xdr:ext cx="98425" cy="314325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52412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98425" cy="314325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47815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98425" cy="314325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61055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98425" cy="314325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956310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98425" cy="314325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107156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37</xdr:row>
      <xdr:rowOff>0</xdr:rowOff>
    </xdr:from>
    <xdr:ext cx="98425" cy="314325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118681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37</xdr:row>
      <xdr:rowOff>0</xdr:rowOff>
    </xdr:from>
    <xdr:ext cx="98425" cy="314325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1302067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98425" cy="314325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153257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37</xdr:row>
      <xdr:rowOff>0</xdr:rowOff>
    </xdr:from>
    <xdr:ext cx="98425" cy="314325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164782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98425" cy="314325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199358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37</xdr:row>
      <xdr:rowOff>0</xdr:rowOff>
    </xdr:from>
    <xdr:ext cx="98425" cy="314325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316480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37</xdr:row>
      <xdr:rowOff>0</xdr:rowOff>
    </xdr:from>
    <xdr:ext cx="98425" cy="314325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42030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37</xdr:row>
      <xdr:rowOff>0</xdr:rowOff>
    </xdr:from>
    <xdr:ext cx="98425" cy="314325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52412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98425" cy="314325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47815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98425" cy="314325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61055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98425" cy="314325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95631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98425" cy="314325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107156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98425" cy="314325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118681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98425" cy="314325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1302067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98425" cy="314325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153257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</xdr:row>
      <xdr:rowOff>0</xdr:rowOff>
    </xdr:from>
    <xdr:ext cx="98425" cy="314325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6478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98425" cy="314325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199358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98425" cy="314325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31648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38</xdr:row>
      <xdr:rowOff>0</xdr:rowOff>
    </xdr:from>
    <xdr:ext cx="98425" cy="314325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42030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38</xdr:row>
      <xdr:rowOff>0</xdr:rowOff>
    </xdr:from>
    <xdr:ext cx="98425" cy="314325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5241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8425" cy="314325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47815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98425" cy="314325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61055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98425" cy="314325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95631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98425" cy="314325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107156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</xdr:row>
      <xdr:rowOff>0</xdr:rowOff>
    </xdr:from>
    <xdr:ext cx="98425" cy="314325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118681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39</xdr:row>
      <xdr:rowOff>0</xdr:rowOff>
    </xdr:from>
    <xdr:ext cx="98425" cy="314325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1302067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98425" cy="314325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153257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39</xdr:row>
      <xdr:rowOff>0</xdr:rowOff>
    </xdr:from>
    <xdr:ext cx="98425" cy="314325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16478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98425" cy="314325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199358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39</xdr:row>
      <xdr:rowOff>0</xdr:rowOff>
    </xdr:from>
    <xdr:ext cx="98425" cy="314325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31648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39</xdr:row>
      <xdr:rowOff>0</xdr:rowOff>
    </xdr:from>
    <xdr:ext cx="98425" cy="314325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42030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39</xdr:row>
      <xdr:rowOff>0</xdr:rowOff>
    </xdr:from>
    <xdr:ext cx="98425" cy="314325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5241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8425" cy="314325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47815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98425" cy="314325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61055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98425" cy="314325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95631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98425" cy="314325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107156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40</xdr:row>
      <xdr:rowOff>0</xdr:rowOff>
    </xdr:from>
    <xdr:ext cx="98425" cy="314325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118681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40</xdr:row>
      <xdr:rowOff>0</xdr:rowOff>
    </xdr:from>
    <xdr:ext cx="98425" cy="314325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1302067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98425" cy="314325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153257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40</xdr:row>
      <xdr:rowOff>0</xdr:rowOff>
    </xdr:from>
    <xdr:ext cx="98425" cy="314325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16478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98425" cy="314325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199358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98425" cy="314325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31648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40</xdr:row>
      <xdr:rowOff>0</xdr:rowOff>
    </xdr:from>
    <xdr:ext cx="98425" cy="314325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42030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40</xdr:row>
      <xdr:rowOff>0</xdr:rowOff>
    </xdr:from>
    <xdr:ext cx="98425" cy="314325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5241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98425" cy="314325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47815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98425" cy="314325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61055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98425" cy="314325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95631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107156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118681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43</xdr:row>
      <xdr:rowOff>0</xdr:rowOff>
    </xdr:from>
    <xdr:ext cx="98425" cy="314325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1302067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98425" cy="314325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153257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16478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98425" cy="314325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199358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31648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42030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43</xdr:row>
      <xdr:rowOff>0</xdr:rowOff>
    </xdr:from>
    <xdr:ext cx="98425" cy="314325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5241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8425" cy="314325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47815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98425" cy="314325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61055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8425" cy="314325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95631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107156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118681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98425" cy="314325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1302067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98425" cy="314325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153257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16478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46</xdr:row>
      <xdr:rowOff>0</xdr:rowOff>
    </xdr:from>
    <xdr:ext cx="98425" cy="314325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199358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31648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42030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46</xdr:row>
      <xdr:rowOff>0</xdr:rowOff>
    </xdr:from>
    <xdr:ext cx="98425" cy="314325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5241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98425" cy="314325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47815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61055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8425" cy="314325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95631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107156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118681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1302067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47</xdr:row>
      <xdr:rowOff>0</xdr:rowOff>
    </xdr:from>
    <xdr:ext cx="98425" cy="314325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153257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16478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47</xdr:row>
      <xdr:rowOff>0</xdr:rowOff>
    </xdr:from>
    <xdr:ext cx="98425" cy="314325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199358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31648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42030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47</xdr:row>
      <xdr:rowOff>0</xdr:rowOff>
    </xdr:from>
    <xdr:ext cx="98425" cy="314325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5241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98425" cy="314325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47815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61055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98425" cy="314325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95631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107156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118681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1302067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98425" cy="314325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153257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16478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98425" cy="314325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199358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31648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42030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50</xdr:row>
      <xdr:rowOff>0</xdr:rowOff>
    </xdr:from>
    <xdr:ext cx="98425" cy="314325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5241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98425" cy="314325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47815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61055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98425" cy="314325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95631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107156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118681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1302067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51</xdr:row>
      <xdr:rowOff>0</xdr:rowOff>
    </xdr:from>
    <xdr:ext cx="98425" cy="314325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153257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16478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98425" cy="314325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199358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31648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42030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51</xdr:row>
      <xdr:rowOff>0</xdr:rowOff>
    </xdr:from>
    <xdr:ext cx="98425" cy="314325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5241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8425" cy="314325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47815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61055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98425" cy="314325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95631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107156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118681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1302067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98425" cy="314325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153257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16478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98425" cy="314325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199358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31648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42030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54</xdr:row>
      <xdr:rowOff>0</xdr:rowOff>
    </xdr:from>
    <xdr:ext cx="98425" cy="314325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5241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98425" cy="314325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47815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61055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98425" cy="314325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95631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107156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118681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1302067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153257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16478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199358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31648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42030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5241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98425" cy="314325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47815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61055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8425" cy="314325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95631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107156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118681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1302067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153257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16478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199358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31648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42030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5241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98425" cy="314325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47815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1302067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16478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98425" cy="314325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47815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61055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98425" cy="314325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47815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1302067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98425" cy="314325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47815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8425" cy="314325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95631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1302067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16478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98425" cy="314325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6105525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98425" cy="314325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10715625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98425" cy="314325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10715625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</xdr:row>
      <xdr:rowOff>0</xdr:rowOff>
    </xdr:from>
    <xdr:ext cx="98425" cy="314325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11868150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15</xdr:row>
      <xdr:rowOff>214313</xdr:rowOff>
    </xdr:from>
    <xdr:ext cx="98425" cy="314325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3068300" y="69484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98425" cy="314325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15325725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</xdr:colOff>
      <xdr:row>17</xdr:row>
      <xdr:rowOff>152400</xdr:rowOff>
    </xdr:from>
    <xdr:ext cx="98425" cy="314325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4222075" y="7762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98425" cy="314325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4203025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16</xdr:row>
      <xdr:rowOff>0</xdr:rowOff>
    </xdr:from>
    <xdr:ext cx="98425" cy="314325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5241250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16</xdr:row>
      <xdr:rowOff>321468</xdr:rowOff>
    </xdr:from>
    <xdr:ext cx="98425" cy="314325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12177712" y="749379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98425" cy="314325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4781550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98425" cy="314325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6105525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206375</xdr:colOff>
      <xdr:row>16</xdr:row>
      <xdr:rowOff>127000</xdr:rowOff>
    </xdr:from>
    <xdr:ext cx="98425" cy="314325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9769475" y="729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98425" cy="314325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10715625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</xdr:row>
      <xdr:rowOff>0</xdr:rowOff>
    </xdr:from>
    <xdr:ext cx="98425" cy="314325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11868150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98425" cy="314325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13020675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98425" cy="314325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15325725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495300</xdr:colOff>
      <xdr:row>17</xdr:row>
      <xdr:rowOff>190500</xdr:rowOff>
    </xdr:from>
    <xdr:ext cx="98425" cy="314325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4698325" y="7800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98425" cy="314325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4203025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16</xdr:row>
      <xdr:rowOff>0</xdr:rowOff>
    </xdr:from>
    <xdr:ext cx="98425" cy="314325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5241250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8425" cy="314325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6105525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8425" cy="314325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9563100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8425" cy="314325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10715625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98425" cy="314325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11868150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16</xdr:row>
      <xdr:rowOff>214313</xdr:rowOff>
    </xdr:from>
    <xdr:ext cx="98425" cy="314325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13068300" y="73866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98425" cy="314325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15325725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98425" cy="314325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16478250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98425" cy="314325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19935825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17</xdr:row>
      <xdr:rowOff>0</xdr:rowOff>
    </xdr:from>
    <xdr:ext cx="98425" cy="314325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3164800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17</xdr:row>
      <xdr:rowOff>0</xdr:rowOff>
    </xdr:from>
    <xdr:ext cx="98425" cy="314325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4203025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17</xdr:row>
      <xdr:rowOff>0</xdr:rowOff>
    </xdr:from>
    <xdr:ext cx="98425" cy="314325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5241250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17</xdr:row>
      <xdr:rowOff>321468</xdr:rowOff>
    </xdr:from>
    <xdr:ext cx="98425" cy="314325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12177712" y="793194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8425" cy="314325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4781550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8425" cy="314325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6105525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8425" cy="314325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9563100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8425" cy="314325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10715625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98425" cy="314325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11868150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8425" cy="314325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13020675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98425" cy="314325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15325725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17</xdr:row>
      <xdr:rowOff>0</xdr:rowOff>
    </xdr:from>
    <xdr:ext cx="98425" cy="314325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4203025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17</xdr:row>
      <xdr:rowOff>0</xdr:rowOff>
    </xdr:from>
    <xdr:ext cx="98425" cy="314325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5241250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47625</xdr:colOff>
      <xdr:row>21</xdr:row>
      <xdr:rowOff>142875</xdr:rowOff>
    </xdr:from>
    <xdr:ext cx="98425" cy="314325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10763250" y="9505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8425" cy="314325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9563100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98425" cy="314325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10715625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20</xdr:row>
      <xdr:rowOff>0</xdr:rowOff>
    </xdr:from>
    <xdr:ext cx="98425" cy="314325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11868150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19</xdr:row>
      <xdr:rowOff>214313</xdr:rowOff>
    </xdr:from>
    <xdr:ext cx="98425" cy="314325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13068300" y="87010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98425" cy="314325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15325725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20</xdr:row>
      <xdr:rowOff>0</xdr:rowOff>
    </xdr:from>
    <xdr:ext cx="98425" cy="314325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16478250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603250</xdr:colOff>
      <xdr:row>22</xdr:row>
      <xdr:rowOff>127000</xdr:rowOff>
    </xdr:from>
    <xdr:ext cx="98425" cy="314325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19386550" y="9928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20</xdr:row>
      <xdr:rowOff>0</xdr:rowOff>
    </xdr:from>
    <xdr:ext cx="98425" cy="314325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3164800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20</xdr:row>
      <xdr:rowOff>0</xdr:rowOff>
    </xdr:from>
    <xdr:ext cx="98425" cy="314325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4203025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20</xdr:row>
      <xdr:rowOff>0</xdr:rowOff>
    </xdr:from>
    <xdr:ext cx="98425" cy="314325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5241250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20</xdr:row>
      <xdr:rowOff>321468</xdr:rowOff>
    </xdr:from>
    <xdr:ext cx="98425" cy="314325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12177712" y="924639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98425" cy="314325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61055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8425" cy="314325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956310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8425" cy="314325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107156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21</xdr:row>
      <xdr:rowOff>0</xdr:rowOff>
    </xdr:from>
    <xdr:ext cx="98425" cy="314325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1186815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21</xdr:row>
      <xdr:rowOff>0</xdr:rowOff>
    </xdr:from>
    <xdr:ext cx="98425" cy="314325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153257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21</xdr:row>
      <xdr:rowOff>0</xdr:rowOff>
    </xdr:from>
    <xdr:ext cx="98425" cy="314325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1647825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98425" cy="314325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316480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21</xdr:row>
      <xdr:rowOff>0</xdr:rowOff>
    </xdr:from>
    <xdr:ext cx="98425" cy="314325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42030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21</xdr:row>
      <xdr:rowOff>0</xdr:rowOff>
    </xdr:from>
    <xdr:ext cx="98425" cy="314325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524125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98425" cy="314325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478155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98425" cy="314325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61055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8425" cy="314325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956310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8425" cy="314325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107156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98425" cy="314325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1186815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22</xdr:row>
      <xdr:rowOff>0</xdr:rowOff>
    </xdr:from>
    <xdr:ext cx="98425" cy="314325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1302067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</xdr:row>
      <xdr:rowOff>0</xdr:rowOff>
    </xdr:from>
    <xdr:ext cx="98425" cy="314325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153257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22</xdr:row>
      <xdr:rowOff>0</xdr:rowOff>
    </xdr:from>
    <xdr:ext cx="98425" cy="314325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1647825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98425" cy="314325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199358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22</xdr:row>
      <xdr:rowOff>0</xdr:rowOff>
    </xdr:from>
    <xdr:ext cx="98425" cy="314325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316480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22</xdr:row>
      <xdr:rowOff>0</xdr:rowOff>
    </xdr:from>
    <xdr:ext cx="98425" cy="314325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42030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22</xdr:row>
      <xdr:rowOff>0</xdr:rowOff>
    </xdr:from>
    <xdr:ext cx="98425" cy="314325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524125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349250</xdr:colOff>
      <xdr:row>20</xdr:row>
      <xdr:rowOff>95250</xdr:rowOff>
    </xdr:from>
    <xdr:ext cx="98425" cy="314325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4552275" y="902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8425" cy="314325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9563100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98425" cy="314325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10715625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20</xdr:row>
      <xdr:rowOff>0</xdr:rowOff>
    </xdr:from>
    <xdr:ext cx="98425" cy="314325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11868150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98425" cy="314325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13020675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98425" cy="314325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15325725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20</xdr:row>
      <xdr:rowOff>0</xdr:rowOff>
    </xdr:from>
    <xdr:ext cx="98425" cy="314325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16478250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20</xdr:row>
      <xdr:rowOff>0</xdr:rowOff>
    </xdr:from>
    <xdr:ext cx="98425" cy="314325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3164800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20</xdr:row>
      <xdr:rowOff>0</xdr:rowOff>
    </xdr:from>
    <xdr:ext cx="98425" cy="314325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4203025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20</xdr:row>
      <xdr:rowOff>0</xdr:rowOff>
    </xdr:from>
    <xdr:ext cx="98425" cy="314325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5241250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98425" cy="314325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61055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8425" cy="314325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956310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8425" cy="314325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107156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21</xdr:row>
      <xdr:rowOff>0</xdr:rowOff>
    </xdr:from>
    <xdr:ext cx="98425" cy="314325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1186815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21</xdr:row>
      <xdr:rowOff>0</xdr:rowOff>
    </xdr:from>
    <xdr:ext cx="98425" cy="314325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153257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21</xdr:row>
      <xdr:rowOff>0</xdr:rowOff>
    </xdr:from>
    <xdr:ext cx="98425" cy="314325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1647825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98425" cy="314325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316480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21</xdr:row>
      <xdr:rowOff>0</xdr:rowOff>
    </xdr:from>
    <xdr:ext cx="98425" cy="314325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42030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21</xdr:row>
      <xdr:rowOff>0</xdr:rowOff>
    </xdr:from>
    <xdr:ext cx="98425" cy="314325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524125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98425" cy="314325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478155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98425" cy="314325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61055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8425" cy="314325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956310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8425" cy="314325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107156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98425" cy="314325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1186815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22</xdr:row>
      <xdr:rowOff>0</xdr:rowOff>
    </xdr:from>
    <xdr:ext cx="98425" cy="314325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1302067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</xdr:row>
      <xdr:rowOff>0</xdr:rowOff>
    </xdr:from>
    <xdr:ext cx="98425" cy="314325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153257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22</xdr:row>
      <xdr:rowOff>0</xdr:rowOff>
    </xdr:from>
    <xdr:ext cx="98425" cy="314325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1647825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98425" cy="314325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199358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22</xdr:row>
      <xdr:rowOff>0</xdr:rowOff>
    </xdr:from>
    <xdr:ext cx="98425" cy="314325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316480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22</xdr:row>
      <xdr:rowOff>0</xdr:rowOff>
    </xdr:from>
    <xdr:ext cx="98425" cy="314325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42030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22</xdr:row>
      <xdr:rowOff>0</xdr:rowOff>
    </xdr:from>
    <xdr:ext cx="98425" cy="314325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524125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98425" cy="314325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61055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8425" cy="314325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956310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8425" cy="314325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107156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21</xdr:row>
      <xdr:rowOff>0</xdr:rowOff>
    </xdr:from>
    <xdr:ext cx="98425" cy="314325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1186815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20</xdr:row>
      <xdr:rowOff>214313</xdr:rowOff>
    </xdr:from>
    <xdr:ext cx="98425" cy="314325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13068300" y="91392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21</xdr:row>
      <xdr:rowOff>0</xdr:rowOff>
    </xdr:from>
    <xdr:ext cx="98425" cy="314325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153257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21</xdr:row>
      <xdr:rowOff>0</xdr:rowOff>
    </xdr:from>
    <xdr:ext cx="98425" cy="314325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1647825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98425" cy="314325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316480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21</xdr:row>
      <xdr:rowOff>0</xdr:rowOff>
    </xdr:from>
    <xdr:ext cx="98425" cy="314325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42030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21</xdr:row>
      <xdr:rowOff>0</xdr:rowOff>
    </xdr:from>
    <xdr:ext cx="98425" cy="314325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524125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21</xdr:row>
      <xdr:rowOff>321468</xdr:rowOff>
    </xdr:from>
    <xdr:ext cx="98425" cy="314325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12177712" y="968454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98425" cy="314325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478155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98425" cy="314325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61055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8425" cy="314325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956310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8425" cy="314325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107156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21</xdr:row>
      <xdr:rowOff>0</xdr:rowOff>
    </xdr:from>
    <xdr:ext cx="98425" cy="314325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1186815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21</xdr:row>
      <xdr:rowOff>0</xdr:rowOff>
    </xdr:from>
    <xdr:ext cx="98425" cy="314325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1302067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21</xdr:row>
      <xdr:rowOff>0</xdr:rowOff>
    </xdr:from>
    <xdr:ext cx="98425" cy="314325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153257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21</xdr:row>
      <xdr:rowOff>0</xdr:rowOff>
    </xdr:from>
    <xdr:ext cx="98425" cy="314325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1647825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333375</xdr:colOff>
      <xdr:row>7</xdr:row>
      <xdr:rowOff>111125</xdr:rowOff>
    </xdr:from>
    <xdr:ext cx="98425" cy="314325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0269200" y="2711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98425" cy="314325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316480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21</xdr:row>
      <xdr:rowOff>0</xdr:rowOff>
    </xdr:from>
    <xdr:ext cx="98425" cy="314325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42030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21</xdr:row>
      <xdr:rowOff>0</xdr:rowOff>
    </xdr:from>
    <xdr:ext cx="98425" cy="314325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524125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98425" cy="314325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61055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8425" cy="314325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956310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8425" cy="314325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107156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98425" cy="314325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1186815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21</xdr:row>
      <xdr:rowOff>214313</xdr:rowOff>
    </xdr:from>
    <xdr:ext cx="98425" cy="314325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13068300" y="95773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</xdr:row>
      <xdr:rowOff>0</xdr:rowOff>
    </xdr:from>
    <xdr:ext cx="98425" cy="314325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153257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22</xdr:row>
      <xdr:rowOff>0</xdr:rowOff>
    </xdr:from>
    <xdr:ext cx="98425" cy="314325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1647825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98425" cy="314325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199358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22</xdr:row>
      <xdr:rowOff>0</xdr:rowOff>
    </xdr:from>
    <xdr:ext cx="98425" cy="314325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316480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22</xdr:row>
      <xdr:rowOff>0</xdr:rowOff>
    </xdr:from>
    <xdr:ext cx="98425" cy="314325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42030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22</xdr:row>
      <xdr:rowOff>0</xdr:rowOff>
    </xdr:from>
    <xdr:ext cx="98425" cy="314325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524125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98425" cy="314325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478155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98425" cy="314325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61055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8425" cy="314325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956310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8425" cy="314325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107156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98425" cy="314325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1186815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22</xdr:row>
      <xdr:rowOff>0</xdr:rowOff>
    </xdr:from>
    <xdr:ext cx="98425" cy="314325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1302067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</xdr:row>
      <xdr:rowOff>0</xdr:rowOff>
    </xdr:from>
    <xdr:ext cx="98425" cy="314325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153257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22</xdr:row>
      <xdr:rowOff>0</xdr:rowOff>
    </xdr:from>
    <xdr:ext cx="98425" cy="314325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1647825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22</xdr:row>
      <xdr:rowOff>0</xdr:rowOff>
    </xdr:from>
    <xdr:ext cx="98425" cy="314325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316480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22</xdr:row>
      <xdr:rowOff>0</xdr:rowOff>
    </xdr:from>
    <xdr:ext cx="98425" cy="314325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42030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22</xdr:row>
      <xdr:rowOff>0</xdr:rowOff>
    </xdr:from>
    <xdr:ext cx="98425" cy="314325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524125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22</xdr:row>
      <xdr:rowOff>214313</xdr:rowOff>
    </xdr:from>
    <xdr:ext cx="98425" cy="314325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13068300" y="100155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98425" cy="314325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478155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174625</xdr:colOff>
      <xdr:row>26</xdr:row>
      <xdr:rowOff>333375</xdr:rowOff>
    </xdr:from>
    <xdr:ext cx="98425" cy="314325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4956175" y="1188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98425" cy="314325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956310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8425" cy="314325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107156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98425" cy="314325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1186815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98425" cy="314325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1302067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26</xdr:row>
      <xdr:rowOff>0</xdr:rowOff>
    </xdr:from>
    <xdr:ext cx="98425" cy="314325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153257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98425" cy="314325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1647825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26</xdr:row>
      <xdr:rowOff>0</xdr:rowOff>
    </xdr:from>
    <xdr:ext cx="98425" cy="314325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199358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26</xdr:row>
      <xdr:rowOff>0</xdr:rowOff>
    </xdr:from>
    <xdr:ext cx="98425" cy="314325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316480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26</xdr:row>
      <xdr:rowOff>0</xdr:rowOff>
    </xdr:from>
    <xdr:ext cx="98425" cy="314325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42030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26</xdr:row>
      <xdr:rowOff>0</xdr:rowOff>
    </xdr:from>
    <xdr:ext cx="98425" cy="314325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524125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8425" cy="314325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47815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98425" cy="314325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61055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98425" cy="314325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956310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98425" cy="314325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107156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98425" cy="314325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118681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98425" cy="314325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1302067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98425" cy="314325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153257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98425" cy="314325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164782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27</xdr:row>
      <xdr:rowOff>0</xdr:rowOff>
    </xdr:from>
    <xdr:ext cx="98425" cy="314325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199358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27</xdr:row>
      <xdr:rowOff>0</xdr:rowOff>
    </xdr:from>
    <xdr:ext cx="98425" cy="314325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316480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27</xdr:row>
      <xdr:rowOff>0</xdr:rowOff>
    </xdr:from>
    <xdr:ext cx="98425" cy="314325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42030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98425" cy="314325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52412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98425" cy="314325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478155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889000</xdr:colOff>
      <xdr:row>27</xdr:row>
      <xdr:rowOff>0</xdr:rowOff>
    </xdr:from>
    <xdr:ext cx="98425" cy="314325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56705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98425" cy="314325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956310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8425" cy="314325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107156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98425" cy="314325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1186815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98425" cy="314325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1302067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26</xdr:row>
      <xdr:rowOff>0</xdr:rowOff>
    </xdr:from>
    <xdr:ext cx="98425" cy="314325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153257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98425" cy="314325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1647825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26</xdr:row>
      <xdr:rowOff>0</xdr:rowOff>
    </xdr:from>
    <xdr:ext cx="98425" cy="314325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199358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26</xdr:row>
      <xdr:rowOff>0</xdr:rowOff>
    </xdr:from>
    <xdr:ext cx="98425" cy="314325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316480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26</xdr:row>
      <xdr:rowOff>0</xdr:rowOff>
    </xdr:from>
    <xdr:ext cx="98425" cy="314325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42030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26</xdr:row>
      <xdr:rowOff>0</xdr:rowOff>
    </xdr:from>
    <xdr:ext cx="98425" cy="314325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524125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8425" cy="314325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47815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98425" cy="314325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61055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98425" cy="314325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956310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98425" cy="314325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107156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98425" cy="314325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118681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98425" cy="314325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1302067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98425" cy="314325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153257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98425" cy="314325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164782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27</xdr:row>
      <xdr:rowOff>0</xdr:rowOff>
    </xdr:from>
    <xdr:ext cx="98425" cy="314325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199358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27</xdr:row>
      <xdr:rowOff>0</xdr:rowOff>
    </xdr:from>
    <xdr:ext cx="98425" cy="314325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316480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27</xdr:row>
      <xdr:rowOff>0</xdr:rowOff>
    </xdr:from>
    <xdr:ext cx="98425" cy="314325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42030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98425" cy="314325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52412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222250</xdr:colOff>
      <xdr:row>28</xdr:row>
      <xdr:rowOff>285750</xdr:rowOff>
    </xdr:from>
    <xdr:ext cx="98425" cy="314325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36969700" y="12715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98425" cy="314325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956310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8425" cy="314325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107156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98425" cy="314325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1186815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25</xdr:row>
      <xdr:rowOff>214313</xdr:rowOff>
    </xdr:from>
    <xdr:ext cx="98425" cy="314325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13068300" y="113299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26</xdr:row>
      <xdr:rowOff>0</xdr:rowOff>
    </xdr:from>
    <xdr:ext cx="98425" cy="314325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153257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98425" cy="314325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1647825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26</xdr:row>
      <xdr:rowOff>0</xdr:rowOff>
    </xdr:from>
    <xdr:ext cx="98425" cy="314325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199358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26</xdr:row>
      <xdr:rowOff>0</xdr:rowOff>
    </xdr:from>
    <xdr:ext cx="98425" cy="314325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316480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26</xdr:row>
      <xdr:rowOff>0</xdr:rowOff>
    </xdr:from>
    <xdr:ext cx="98425" cy="314325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42030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26</xdr:row>
      <xdr:rowOff>0</xdr:rowOff>
    </xdr:from>
    <xdr:ext cx="98425" cy="314325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524125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26</xdr:row>
      <xdr:rowOff>321468</xdr:rowOff>
    </xdr:from>
    <xdr:ext cx="98425" cy="314325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12177712" y="1187529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98425" cy="314325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61055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98425" cy="314325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956310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98425" cy="314325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107156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98425" cy="314325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118681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98425" cy="314325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153257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98425" cy="314325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164782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27</xdr:row>
      <xdr:rowOff>0</xdr:rowOff>
    </xdr:from>
    <xdr:ext cx="98425" cy="314325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199358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27</xdr:row>
      <xdr:rowOff>0</xdr:rowOff>
    </xdr:from>
    <xdr:ext cx="98425" cy="314325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316480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27</xdr:row>
      <xdr:rowOff>0</xdr:rowOff>
    </xdr:from>
    <xdr:ext cx="98425" cy="314325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42030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98425" cy="314325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52412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31750</xdr:colOff>
      <xdr:row>27</xdr:row>
      <xdr:rowOff>111125</xdr:rowOff>
    </xdr:from>
    <xdr:ext cx="98425" cy="314325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15357475" y="12103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98425" cy="314325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956310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8425" cy="314325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107156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98425" cy="314325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1186815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98425" cy="314325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1302067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26</xdr:row>
      <xdr:rowOff>0</xdr:rowOff>
    </xdr:from>
    <xdr:ext cx="98425" cy="314325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153257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98425" cy="314325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1647825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26</xdr:row>
      <xdr:rowOff>0</xdr:rowOff>
    </xdr:from>
    <xdr:ext cx="98425" cy="314325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199358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26</xdr:row>
      <xdr:rowOff>0</xdr:rowOff>
    </xdr:from>
    <xdr:ext cx="98425" cy="314325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316480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26</xdr:row>
      <xdr:rowOff>0</xdr:rowOff>
    </xdr:from>
    <xdr:ext cx="98425" cy="314325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42030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26</xdr:row>
      <xdr:rowOff>0</xdr:rowOff>
    </xdr:from>
    <xdr:ext cx="98425" cy="314325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524125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98425" cy="314325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61055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98425" cy="314325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956310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98425" cy="314325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107156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98425" cy="314325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118681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98425" cy="314325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153257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98425" cy="314325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164782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27</xdr:row>
      <xdr:rowOff>0</xdr:rowOff>
    </xdr:from>
    <xdr:ext cx="98425" cy="314325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199358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27</xdr:row>
      <xdr:rowOff>0</xdr:rowOff>
    </xdr:from>
    <xdr:ext cx="98425" cy="314325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316480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27</xdr:row>
      <xdr:rowOff>0</xdr:rowOff>
    </xdr:from>
    <xdr:ext cx="98425" cy="314325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42030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98425" cy="314325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52412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98425" cy="314325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61055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98425" cy="314325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956310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98425" cy="314325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107156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98425" cy="314325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118681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26</xdr:row>
      <xdr:rowOff>214313</xdr:rowOff>
    </xdr:from>
    <xdr:ext cx="98425" cy="314325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13068300" y="117681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98425" cy="314325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153257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98425" cy="314325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164782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27</xdr:row>
      <xdr:rowOff>0</xdr:rowOff>
    </xdr:from>
    <xdr:ext cx="98425" cy="314325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199358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27</xdr:row>
      <xdr:rowOff>0</xdr:rowOff>
    </xdr:from>
    <xdr:ext cx="98425" cy="314325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316480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27</xdr:row>
      <xdr:rowOff>0</xdr:rowOff>
    </xdr:from>
    <xdr:ext cx="98425" cy="314325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42030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98425" cy="314325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52412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27</xdr:row>
      <xdr:rowOff>321468</xdr:rowOff>
    </xdr:from>
    <xdr:ext cx="98425" cy="314325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12177712" y="1231344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8425" cy="314325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47815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98425" cy="314325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61055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98425" cy="314325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956310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98425" cy="314325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107156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98425" cy="314325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118681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98425" cy="314325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1302067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98425" cy="314325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153257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98425" cy="314325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164782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27</xdr:row>
      <xdr:rowOff>0</xdr:rowOff>
    </xdr:from>
    <xdr:ext cx="98425" cy="314325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199358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27</xdr:row>
      <xdr:rowOff>0</xdr:rowOff>
    </xdr:from>
    <xdr:ext cx="98425" cy="314325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316480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27</xdr:row>
      <xdr:rowOff>0</xdr:rowOff>
    </xdr:from>
    <xdr:ext cx="98425" cy="314325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42030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98425" cy="314325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52412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27</xdr:row>
      <xdr:rowOff>214313</xdr:rowOff>
    </xdr:from>
    <xdr:ext cx="98425" cy="314325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13068300" y="122062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8425" cy="314325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47815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98425" cy="314325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956310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</xdr:row>
      <xdr:rowOff>0</xdr:rowOff>
    </xdr:from>
    <xdr:ext cx="98425" cy="314325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107156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30</xdr:row>
      <xdr:rowOff>0</xdr:rowOff>
    </xdr:from>
    <xdr:ext cx="98425" cy="314325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118681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98425" cy="314325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1302067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30</xdr:row>
      <xdr:rowOff>0</xdr:rowOff>
    </xdr:from>
    <xdr:ext cx="98425" cy="314325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153257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98425" cy="314325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164782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98425" cy="314325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199358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30</xdr:row>
      <xdr:rowOff>0</xdr:rowOff>
    </xdr:from>
    <xdr:ext cx="98425" cy="314325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316480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30</xdr:row>
      <xdr:rowOff>0</xdr:rowOff>
    </xdr:from>
    <xdr:ext cx="98425" cy="314325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42030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30</xdr:row>
      <xdr:rowOff>0</xdr:rowOff>
    </xdr:from>
    <xdr:ext cx="98425" cy="314325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52412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98425" cy="314325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47815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98425" cy="314325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61055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98425" cy="314325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956310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98425" cy="314325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107156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98425" cy="314325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118681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98425" cy="314325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1302067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31</xdr:row>
      <xdr:rowOff>0</xdr:rowOff>
    </xdr:from>
    <xdr:ext cx="98425" cy="314325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153257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31</xdr:row>
      <xdr:rowOff>0</xdr:rowOff>
    </xdr:from>
    <xdr:ext cx="98425" cy="314325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164782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98425" cy="314325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199358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31</xdr:row>
      <xdr:rowOff>0</xdr:rowOff>
    </xdr:from>
    <xdr:ext cx="98425" cy="314325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2316480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31</xdr:row>
      <xdr:rowOff>0</xdr:rowOff>
    </xdr:from>
    <xdr:ext cx="98425" cy="314325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42030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31</xdr:row>
      <xdr:rowOff>0</xdr:rowOff>
    </xdr:from>
    <xdr:ext cx="98425" cy="314325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252412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8425" cy="314325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47815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365125</xdr:colOff>
      <xdr:row>30</xdr:row>
      <xdr:rowOff>0</xdr:rowOff>
    </xdr:from>
    <xdr:ext cx="98425" cy="314325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64706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98425" cy="314325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956310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</xdr:row>
      <xdr:rowOff>0</xdr:rowOff>
    </xdr:from>
    <xdr:ext cx="98425" cy="314325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107156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30</xdr:row>
      <xdr:rowOff>0</xdr:rowOff>
    </xdr:from>
    <xdr:ext cx="98425" cy="314325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118681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98425" cy="314325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1302067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30</xdr:row>
      <xdr:rowOff>0</xdr:rowOff>
    </xdr:from>
    <xdr:ext cx="98425" cy="314325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153257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98425" cy="314325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164782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98425" cy="314325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199358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30</xdr:row>
      <xdr:rowOff>0</xdr:rowOff>
    </xdr:from>
    <xdr:ext cx="98425" cy="314325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2316480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30</xdr:row>
      <xdr:rowOff>0</xdr:rowOff>
    </xdr:from>
    <xdr:ext cx="98425" cy="314325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242030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30</xdr:row>
      <xdr:rowOff>0</xdr:rowOff>
    </xdr:from>
    <xdr:ext cx="98425" cy="314325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252412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98425" cy="314325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47815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98425" cy="314325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61055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98425" cy="314325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956310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98425" cy="314325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107156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98425" cy="314325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118681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98425" cy="314325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1302067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31</xdr:row>
      <xdr:rowOff>0</xdr:rowOff>
    </xdr:from>
    <xdr:ext cx="98425" cy="314325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153257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31</xdr:row>
      <xdr:rowOff>0</xdr:rowOff>
    </xdr:from>
    <xdr:ext cx="98425" cy="314325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64782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98425" cy="314325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199358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31</xdr:row>
      <xdr:rowOff>0</xdr:rowOff>
    </xdr:from>
    <xdr:ext cx="98425" cy="314325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2316480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31</xdr:row>
      <xdr:rowOff>0</xdr:rowOff>
    </xdr:from>
    <xdr:ext cx="98425" cy="314325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242030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31</xdr:row>
      <xdr:rowOff>0</xdr:rowOff>
    </xdr:from>
    <xdr:ext cx="98425" cy="314325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252412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8425" cy="314325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47815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158750</xdr:colOff>
      <xdr:row>31</xdr:row>
      <xdr:rowOff>333375</xdr:rowOff>
    </xdr:from>
    <xdr:ext cx="98425" cy="314325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158750" y="14077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98425" cy="314325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956310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</xdr:row>
      <xdr:rowOff>0</xdr:rowOff>
    </xdr:from>
    <xdr:ext cx="98425" cy="314325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107156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30</xdr:row>
      <xdr:rowOff>0</xdr:rowOff>
    </xdr:from>
    <xdr:ext cx="98425" cy="314325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118681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98425" cy="31432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302067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30</xdr:row>
      <xdr:rowOff>0</xdr:rowOff>
    </xdr:from>
    <xdr:ext cx="98425" cy="314325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153257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98425" cy="314325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164782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98425" cy="314325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199358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30</xdr:row>
      <xdr:rowOff>0</xdr:rowOff>
    </xdr:from>
    <xdr:ext cx="98425" cy="314325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2316480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30</xdr:row>
      <xdr:rowOff>0</xdr:rowOff>
    </xdr:from>
    <xdr:ext cx="98425" cy="314325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42030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30</xdr:row>
      <xdr:rowOff>0</xdr:rowOff>
    </xdr:from>
    <xdr:ext cx="98425" cy="314325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252412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98425" cy="314325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47815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98425" cy="314325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61055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98425" cy="314325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956310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98425" cy="314325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107156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98425" cy="314325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118681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98425" cy="314325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1302067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31</xdr:row>
      <xdr:rowOff>0</xdr:rowOff>
    </xdr:from>
    <xdr:ext cx="98425" cy="314325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153257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31</xdr:row>
      <xdr:rowOff>0</xdr:rowOff>
    </xdr:from>
    <xdr:ext cx="98425" cy="314325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164782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98425" cy="314325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199358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31</xdr:row>
      <xdr:rowOff>0</xdr:rowOff>
    </xdr:from>
    <xdr:ext cx="98425" cy="314325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2316480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31</xdr:row>
      <xdr:rowOff>0</xdr:rowOff>
    </xdr:from>
    <xdr:ext cx="98425" cy="314325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242030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31</xdr:row>
      <xdr:rowOff>0</xdr:rowOff>
    </xdr:from>
    <xdr:ext cx="98425" cy="314325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52412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8425" cy="314325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47815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396875</xdr:colOff>
      <xdr:row>30</xdr:row>
      <xdr:rowOff>222250</xdr:rowOff>
    </xdr:from>
    <xdr:ext cx="98425" cy="314325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6502400" y="13528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98425" cy="314325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956310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</xdr:row>
      <xdr:rowOff>0</xdr:rowOff>
    </xdr:from>
    <xdr:ext cx="98425" cy="314325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107156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30</xdr:row>
      <xdr:rowOff>0</xdr:rowOff>
    </xdr:from>
    <xdr:ext cx="98425" cy="314325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118681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98425" cy="314325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1302067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30</xdr:row>
      <xdr:rowOff>0</xdr:rowOff>
    </xdr:from>
    <xdr:ext cx="98425" cy="314325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153257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98425" cy="314325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164782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98425" cy="314325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199358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30</xdr:row>
      <xdr:rowOff>0</xdr:rowOff>
    </xdr:from>
    <xdr:ext cx="98425" cy="314325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2316480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30</xdr:row>
      <xdr:rowOff>0</xdr:rowOff>
    </xdr:from>
    <xdr:ext cx="98425" cy="314325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242030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30</xdr:row>
      <xdr:rowOff>0</xdr:rowOff>
    </xdr:from>
    <xdr:ext cx="98425" cy="314325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252412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98425" cy="314325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47815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98425" cy="314325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61055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98425" cy="314325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956310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98425" cy="314325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107156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98425" cy="314325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118681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98425" cy="314325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1302067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31</xdr:row>
      <xdr:rowOff>0</xdr:rowOff>
    </xdr:from>
    <xdr:ext cx="98425" cy="314325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153257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31</xdr:row>
      <xdr:rowOff>0</xdr:rowOff>
    </xdr:from>
    <xdr:ext cx="98425" cy="314325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164782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98425" cy="314325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199358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31</xdr:row>
      <xdr:rowOff>0</xdr:rowOff>
    </xdr:from>
    <xdr:ext cx="98425" cy="314325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2316480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31</xdr:row>
      <xdr:rowOff>0</xdr:rowOff>
    </xdr:from>
    <xdr:ext cx="98425" cy="314325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242030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31</xdr:row>
      <xdr:rowOff>0</xdr:rowOff>
    </xdr:from>
    <xdr:ext cx="98425" cy="314325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252412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98425" cy="314325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956310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</xdr:row>
      <xdr:rowOff>0</xdr:rowOff>
    </xdr:from>
    <xdr:ext cx="98425" cy="314325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107156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30</xdr:row>
      <xdr:rowOff>0</xdr:rowOff>
    </xdr:from>
    <xdr:ext cx="98425" cy="314325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118681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29</xdr:row>
      <xdr:rowOff>214313</xdr:rowOff>
    </xdr:from>
    <xdr:ext cx="98425" cy="314325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13068300" y="130825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30</xdr:row>
      <xdr:rowOff>0</xdr:rowOff>
    </xdr:from>
    <xdr:ext cx="98425" cy="314325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153257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98425" cy="314325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164782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98425" cy="314325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199358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30</xdr:row>
      <xdr:rowOff>0</xdr:rowOff>
    </xdr:from>
    <xdr:ext cx="98425" cy="314325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2316480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30</xdr:row>
      <xdr:rowOff>0</xdr:rowOff>
    </xdr:from>
    <xdr:ext cx="98425" cy="314325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242030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30</xdr:row>
      <xdr:rowOff>0</xdr:rowOff>
    </xdr:from>
    <xdr:ext cx="98425" cy="314325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252412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30</xdr:row>
      <xdr:rowOff>321468</xdr:rowOff>
    </xdr:from>
    <xdr:ext cx="98425" cy="314325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12177712" y="1362789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98425" cy="314325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61055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98425" cy="314325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956310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98425" cy="314325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107156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98425" cy="314325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118681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31</xdr:row>
      <xdr:rowOff>0</xdr:rowOff>
    </xdr:from>
    <xdr:ext cx="98425" cy="314325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153257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31</xdr:row>
      <xdr:rowOff>0</xdr:rowOff>
    </xdr:from>
    <xdr:ext cx="98425" cy="314325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164782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98425" cy="314325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199358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31</xdr:row>
      <xdr:rowOff>0</xdr:rowOff>
    </xdr:from>
    <xdr:ext cx="98425" cy="314325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2316480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31</xdr:row>
      <xdr:rowOff>0</xdr:rowOff>
    </xdr:from>
    <xdr:ext cx="98425" cy="314325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242030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31</xdr:row>
      <xdr:rowOff>0</xdr:rowOff>
    </xdr:from>
    <xdr:ext cx="98425" cy="314325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252412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8425" cy="314325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47815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98425" cy="314325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956310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</xdr:row>
      <xdr:rowOff>0</xdr:rowOff>
    </xdr:from>
    <xdr:ext cx="98425" cy="314325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107156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30</xdr:row>
      <xdr:rowOff>0</xdr:rowOff>
    </xdr:from>
    <xdr:ext cx="98425" cy="314325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118681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98425" cy="314325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1302067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30</xdr:row>
      <xdr:rowOff>0</xdr:rowOff>
    </xdr:from>
    <xdr:ext cx="98425" cy="314325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153257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98425" cy="314325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164782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98425" cy="314325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199358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30</xdr:row>
      <xdr:rowOff>0</xdr:rowOff>
    </xdr:from>
    <xdr:ext cx="98425" cy="314325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2316480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30</xdr:row>
      <xdr:rowOff>0</xdr:rowOff>
    </xdr:from>
    <xdr:ext cx="98425" cy="314325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242030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30</xdr:row>
      <xdr:rowOff>0</xdr:rowOff>
    </xdr:from>
    <xdr:ext cx="98425" cy="314325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52412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98425" cy="314325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61055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98425" cy="314325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956310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98425" cy="314325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107156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98425" cy="314325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118681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31</xdr:row>
      <xdr:rowOff>0</xdr:rowOff>
    </xdr:from>
    <xdr:ext cx="98425" cy="314325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153257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31</xdr:row>
      <xdr:rowOff>0</xdr:rowOff>
    </xdr:from>
    <xdr:ext cx="98425" cy="314325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164782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98425" cy="314325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199358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31</xdr:row>
      <xdr:rowOff>0</xdr:rowOff>
    </xdr:from>
    <xdr:ext cx="98425" cy="314325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2316480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31</xdr:row>
      <xdr:rowOff>0</xdr:rowOff>
    </xdr:from>
    <xdr:ext cx="98425" cy="314325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242030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31</xdr:row>
      <xdr:rowOff>0</xdr:rowOff>
    </xdr:from>
    <xdr:ext cx="98425" cy="314325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252412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98425" cy="314325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61055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98425" cy="314325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956310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98425" cy="314325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107156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98425" cy="314325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118681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30</xdr:row>
      <xdr:rowOff>214313</xdr:rowOff>
    </xdr:from>
    <xdr:ext cx="98425" cy="314325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13068300" y="135207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31</xdr:row>
      <xdr:rowOff>0</xdr:rowOff>
    </xdr:from>
    <xdr:ext cx="98425" cy="314325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153257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31</xdr:row>
      <xdr:rowOff>0</xdr:rowOff>
    </xdr:from>
    <xdr:ext cx="98425" cy="314325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164782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98425" cy="314325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199358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31</xdr:row>
      <xdr:rowOff>0</xdr:rowOff>
    </xdr:from>
    <xdr:ext cx="98425" cy="314325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2316480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31</xdr:row>
      <xdr:rowOff>0</xdr:rowOff>
    </xdr:from>
    <xdr:ext cx="98425" cy="314325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242030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31</xdr:row>
      <xdr:rowOff>0</xdr:rowOff>
    </xdr:from>
    <xdr:ext cx="98425" cy="314325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52412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98425" cy="314325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47815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98425" cy="314325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61055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98425" cy="314325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956310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98425" cy="314325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107156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98425" cy="314325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118681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98425" cy="314325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1302067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31</xdr:row>
      <xdr:rowOff>0</xdr:rowOff>
    </xdr:from>
    <xdr:ext cx="98425" cy="314325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153257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31</xdr:row>
      <xdr:rowOff>0</xdr:rowOff>
    </xdr:from>
    <xdr:ext cx="98425" cy="314325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164782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98425" cy="314325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199358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31</xdr:row>
      <xdr:rowOff>0</xdr:rowOff>
    </xdr:from>
    <xdr:ext cx="98425" cy="314325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2316480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31</xdr:row>
      <xdr:rowOff>0</xdr:rowOff>
    </xdr:from>
    <xdr:ext cx="98425" cy="314325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242030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31</xdr:row>
      <xdr:rowOff>0</xdr:rowOff>
    </xdr:from>
    <xdr:ext cx="98425" cy="314325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252412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31</xdr:row>
      <xdr:rowOff>214313</xdr:rowOff>
    </xdr:from>
    <xdr:ext cx="98425" cy="314325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13068300" y="139588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8425" cy="314325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47815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98425" cy="314325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61055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98425" cy="314325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956310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98425" cy="314325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107156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98425" cy="314325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118681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98425" cy="314325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1302067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32</xdr:row>
      <xdr:rowOff>0</xdr:rowOff>
    </xdr:from>
    <xdr:ext cx="98425" cy="314325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153257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32</xdr:row>
      <xdr:rowOff>0</xdr:rowOff>
    </xdr:from>
    <xdr:ext cx="98425" cy="314325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164782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98425" cy="314325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199358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32</xdr:row>
      <xdr:rowOff>0</xdr:rowOff>
    </xdr:from>
    <xdr:ext cx="98425" cy="314325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2316480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32</xdr:row>
      <xdr:rowOff>0</xdr:rowOff>
    </xdr:from>
    <xdr:ext cx="98425" cy="314325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42030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32</xdr:row>
      <xdr:rowOff>0</xdr:rowOff>
    </xdr:from>
    <xdr:ext cx="98425" cy="314325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252412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98425" cy="314325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47815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98425" cy="314325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61055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98425" cy="314325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95631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98425" cy="314325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107156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98425" cy="314325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118681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33</xdr:row>
      <xdr:rowOff>0</xdr:rowOff>
    </xdr:from>
    <xdr:ext cx="98425" cy="314325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1302067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98425" cy="314325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153257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98425" cy="314325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16478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98425" cy="314325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199358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33</xdr:row>
      <xdr:rowOff>0</xdr:rowOff>
    </xdr:from>
    <xdr:ext cx="98425" cy="314325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31648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98425" cy="314325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42030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33</xdr:row>
      <xdr:rowOff>0</xdr:rowOff>
    </xdr:from>
    <xdr:ext cx="98425" cy="314325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25241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8425" cy="314325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47815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98425" cy="314325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61055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98425" cy="314325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956310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98425" cy="314325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107156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98425" cy="314325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118681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98425" cy="314325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1302067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32</xdr:row>
      <xdr:rowOff>0</xdr:rowOff>
    </xdr:from>
    <xdr:ext cx="98425" cy="314325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153257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32</xdr:row>
      <xdr:rowOff>0</xdr:rowOff>
    </xdr:from>
    <xdr:ext cx="98425" cy="314325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164782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98425" cy="314325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199358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32</xdr:row>
      <xdr:rowOff>0</xdr:rowOff>
    </xdr:from>
    <xdr:ext cx="98425" cy="314325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316480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32</xdr:row>
      <xdr:rowOff>0</xdr:rowOff>
    </xdr:from>
    <xdr:ext cx="98425" cy="314325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42030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32</xdr:row>
      <xdr:rowOff>0</xdr:rowOff>
    </xdr:from>
    <xdr:ext cx="98425" cy="314325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252412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98425" cy="314325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47815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98425" cy="314325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61055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98425" cy="314325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95631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98425" cy="314325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107156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98425" cy="314325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118681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33</xdr:row>
      <xdr:rowOff>0</xdr:rowOff>
    </xdr:from>
    <xdr:ext cx="98425" cy="314325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1302067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98425" cy="314325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153257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98425" cy="314325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16478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98425" cy="314325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199358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33</xdr:row>
      <xdr:rowOff>0</xdr:rowOff>
    </xdr:from>
    <xdr:ext cx="98425" cy="314325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231648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98425" cy="314325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242030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33</xdr:row>
      <xdr:rowOff>0</xdr:rowOff>
    </xdr:from>
    <xdr:ext cx="98425" cy="314325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25241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8425" cy="314325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47815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98425" cy="314325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61055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98425" cy="314325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956310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98425" cy="314325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107156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98425" cy="314325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118681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98425" cy="314325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1302067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32</xdr:row>
      <xdr:rowOff>0</xdr:rowOff>
    </xdr:from>
    <xdr:ext cx="98425" cy="314325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153257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32</xdr:row>
      <xdr:rowOff>0</xdr:rowOff>
    </xdr:from>
    <xdr:ext cx="98425" cy="314325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164782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98425" cy="314325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199358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32</xdr:row>
      <xdr:rowOff>0</xdr:rowOff>
    </xdr:from>
    <xdr:ext cx="98425" cy="314325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316480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32</xdr:row>
      <xdr:rowOff>0</xdr:rowOff>
    </xdr:from>
    <xdr:ext cx="98425" cy="314325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242030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32</xdr:row>
      <xdr:rowOff>0</xdr:rowOff>
    </xdr:from>
    <xdr:ext cx="98425" cy="314325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52412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98425" cy="314325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47815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98425" cy="314325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61055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98425" cy="314325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95631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98425" cy="314325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107156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98425" cy="314325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118681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33</xdr:row>
      <xdr:rowOff>0</xdr:rowOff>
    </xdr:from>
    <xdr:ext cx="98425" cy="314325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1302067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98425" cy="314325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153257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98425" cy="314325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16478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98425" cy="314325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199358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33</xdr:row>
      <xdr:rowOff>0</xdr:rowOff>
    </xdr:from>
    <xdr:ext cx="98425" cy="314325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231648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98425" cy="314325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242030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33</xdr:row>
      <xdr:rowOff>0</xdr:rowOff>
    </xdr:from>
    <xdr:ext cx="98425" cy="314325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5241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8425" cy="314325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47815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98425" cy="314325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61055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98425" cy="314325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956310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98425" cy="314325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107156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98425" cy="314325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118681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98425" cy="314325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1302067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32</xdr:row>
      <xdr:rowOff>0</xdr:rowOff>
    </xdr:from>
    <xdr:ext cx="98425" cy="314325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153257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32</xdr:row>
      <xdr:rowOff>0</xdr:rowOff>
    </xdr:from>
    <xdr:ext cx="98425" cy="314325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164782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98425" cy="314325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199358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32</xdr:row>
      <xdr:rowOff>0</xdr:rowOff>
    </xdr:from>
    <xdr:ext cx="98425" cy="314325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2316480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32</xdr:row>
      <xdr:rowOff>0</xdr:rowOff>
    </xdr:from>
    <xdr:ext cx="98425" cy="314325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242030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32</xdr:row>
      <xdr:rowOff>0</xdr:rowOff>
    </xdr:from>
    <xdr:ext cx="98425" cy="314325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252412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98425" cy="314325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47815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98425" cy="314325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61055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98425" cy="314325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95631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98425" cy="314325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107156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98425" cy="314325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118681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33</xdr:row>
      <xdr:rowOff>0</xdr:rowOff>
    </xdr:from>
    <xdr:ext cx="98425" cy="314325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1302067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98425" cy="314325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153257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98425" cy="314325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16478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98425" cy="314325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199358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33</xdr:row>
      <xdr:rowOff>0</xdr:rowOff>
    </xdr:from>
    <xdr:ext cx="98425" cy="314325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231648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98425" cy="314325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242030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33</xdr:row>
      <xdr:rowOff>0</xdr:rowOff>
    </xdr:from>
    <xdr:ext cx="98425" cy="314325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5241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8425" cy="314325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47815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98425" cy="314325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61055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98425" cy="314325"/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956310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98425" cy="314325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107156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98425" cy="314325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118681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98425" cy="314325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1302067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32</xdr:row>
      <xdr:rowOff>0</xdr:rowOff>
    </xdr:from>
    <xdr:ext cx="98425" cy="314325"/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153257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32</xdr:row>
      <xdr:rowOff>0</xdr:rowOff>
    </xdr:from>
    <xdr:ext cx="98425" cy="314325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164782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98425" cy="314325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199358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32</xdr:row>
      <xdr:rowOff>0</xdr:rowOff>
    </xdr:from>
    <xdr:ext cx="98425" cy="314325"/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2316480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32</xdr:row>
      <xdr:rowOff>0</xdr:rowOff>
    </xdr:from>
    <xdr:ext cx="98425" cy="314325"/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242030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32</xdr:row>
      <xdr:rowOff>0</xdr:rowOff>
    </xdr:from>
    <xdr:ext cx="98425" cy="314325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52412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98425" cy="314325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47815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98425" cy="314325"/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61055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98425" cy="314325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95631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98425" cy="314325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107156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98425" cy="314325"/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118681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33</xdr:row>
      <xdr:rowOff>0</xdr:rowOff>
    </xdr:from>
    <xdr:ext cx="98425" cy="314325"/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1302067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98425" cy="314325"/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153257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98425" cy="314325"/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16478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98425" cy="314325"/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199358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33</xdr:row>
      <xdr:rowOff>0</xdr:rowOff>
    </xdr:from>
    <xdr:ext cx="98425" cy="314325"/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231648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98425" cy="314325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242030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33</xdr:row>
      <xdr:rowOff>0</xdr:rowOff>
    </xdr:from>
    <xdr:ext cx="98425" cy="314325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25241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8425" cy="314325"/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47815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98425" cy="314325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61055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98425" cy="314325"/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956310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98425" cy="314325"/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107156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98425" cy="314325"/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118681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98425" cy="314325"/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1302067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32</xdr:row>
      <xdr:rowOff>0</xdr:rowOff>
    </xdr:from>
    <xdr:ext cx="98425" cy="314325"/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153257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32</xdr:row>
      <xdr:rowOff>0</xdr:rowOff>
    </xdr:from>
    <xdr:ext cx="98425" cy="314325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164782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98425" cy="314325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199358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32</xdr:row>
      <xdr:rowOff>0</xdr:rowOff>
    </xdr:from>
    <xdr:ext cx="98425" cy="314325"/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2316480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32</xdr:row>
      <xdr:rowOff>0</xdr:rowOff>
    </xdr:from>
    <xdr:ext cx="98425" cy="314325"/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242030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32</xdr:row>
      <xdr:rowOff>0</xdr:rowOff>
    </xdr:from>
    <xdr:ext cx="98425" cy="314325"/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252412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98425" cy="314325"/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47815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98425" cy="314325"/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61055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98425" cy="314325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95631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98425" cy="314325"/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107156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98425" cy="314325"/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118681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33</xdr:row>
      <xdr:rowOff>0</xdr:rowOff>
    </xdr:from>
    <xdr:ext cx="98425" cy="314325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1302067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98425" cy="314325"/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153257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98425" cy="314325"/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6478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98425" cy="314325"/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199358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33</xdr:row>
      <xdr:rowOff>0</xdr:rowOff>
    </xdr:from>
    <xdr:ext cx="98425" cy="314325"/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231648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98425" cy="314325"/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242030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33</xdr:row>
      <xdr:rowOff>0</xdr:rowOff>
    </xdr:from>
    <xdr:ext cx="98425" cy="314325"/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25241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98425" cy="314325"/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61055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98425" cy="314325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956310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98425" cy="314325"/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107156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98425" cy="314325"/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118681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31</xdr:row>
      <xdr:rowOff>214313</xdr:rowOff>
    </xdr:from>
    <xdr:ext cx="98425" cy="314325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13068300" y="139588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32</xdr:row>
      <xdr:rowOff>0</xdr:rowOff>
    </xdr:from>
    <xdr:ext cx="98425" cy="314325"/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153257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32</xdr:row>
      <xdr:rowOff>0</xdr:rowOff>
    </xdr:from>
    <xdr:ext cx="98425" cy="314325"/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164782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98425" cy="314325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199358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32</xdr:row>
      <xdr:rowOff>0</xdr:rowOff>
    </xdr:from>
    <xdr:ext cx="98425" cy="314325"/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2316480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32</xdr:row>
      <xdr:rowOff>0</xdr:rowOff>
    </xdr:from>
    <xdr:ext cx="98425" cy="314325"/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242030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32</xdr:row>
      <xdr:rowOff>0</xdr:rowOff>
    </xdr:from>
    <xdr:ext cx="98425" cy="314325"/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252412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32</xdr:row>
      <xdr:rowOff>321468</xdr:rowOff>
    </xdr:from>
    <xdr:ext cx="98425" cy="314325"/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12177712" y="1450419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98425" cy="314325"/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61055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98425" cy="314325"/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95631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98425" cy="314325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107156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98425" cy="314325"/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118681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98425" cy="314325"/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153257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98425" cy="314325"/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16478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98425" cy="314325"/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199358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33</xdr:row>
      <xdr:rowOff>0</xdr:rowOff>
    </xdr:from>
    <xdr:ext cx="98425" cy="314325"/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231648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98425" cy="314325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242030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33</xdr:row>
      <xdr:rowOff>0</xdr:rowOff>
    </xdr:from>
    <xdr:ext cx="98425" cy="314325"/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25241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8425" cy="314325"/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47815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98425" cy="314325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61055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98425" cy="314325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956310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98425" cy="314325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107156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98425" cy="314325"/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118681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98425" cy="314325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1302067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32</xdr:row>
      <xdr:rowOff>0</xdr:rowOff>
    </xdr:from>
    <xdr:ext cx="98425" cy="314325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153257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32</xdr:row>
      <xdr:rowOff>0</xdr:rowOff>
    </xdr:from>
    <xdr:ext cx="98425" cy="314325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164782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98425" cy="314325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199358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32</xdr:row>
      <xdr:rowOff>0</xdr:rowOff>
    </xdr:from>
    <xdr:ext cx="98425" cy="314325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2316480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32</xdr:row>
      <xdr:rowOff>0</xdr:rowOff>
    </xdr:from>
    <xdr:ext cx="98425" cy="314325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242030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32</xdr:row>
      <xdr:rowOff>0</xdr:rowOff>
    </xdr:from>
    <xdr:ext cx="98425" cy="314325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252412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98425" cy="314325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61055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98425" cy="314325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95631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98425" cy="314325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107156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98425" cy="314325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118681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98425" cy="314325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153257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98425" cy="314325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16478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98425" cy="314325"/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199358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33</xdr:row>
      <xdr:rowOff>0</xdr:rowOff>
    </xdr:from>
    <xdr:ext cx="98425" cy="314325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231648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98425" cy="314325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242030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33</xdr:row>
      <xdr:rowOff>0</xdr:rowOff>
    </xdr:from>
    <xdr:ext cx="98425" cy="314325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25241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98425" cy="314325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61055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98425" cy="314325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95631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98425" cy="314325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107156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98425" cy="314325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118681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32</xdr:row>
      <xdr:rowOff>214313</xdr:rowOff>
    </xdr:from>
    <xdr:ext cx="98425" cy="314325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13068300" y="143970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98425" cy="314325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153257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98425" cy="314325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16478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98425" cy="314325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199358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33</xdr:row>
      <xdr:rowOff>0</xdr:rowOff>
    </xdr:from>
    <xdr:ext cx="98425" cy="314325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31648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98425" cy="314325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242030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33</xdr:row>
      <xdr:rowOff>0</xdr:rowOff>
    </xdr:from>
    <xdr:ext cx="98425" cy="314325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25241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98425" cy="314325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47815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98425" cy="314325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61055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98425" cy="314325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95631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98425" cy="314325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107156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98425" cy="314325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118681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33</xdr:row>
      <xdr:rowOff>0</xdr:rowOff>
    </xdr:from>
    <xdr:ext cx="98425" cy="314325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1302067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98425" cy="314325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153257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98425" cy="314325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16478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98425" cy="314325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199358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33</xdr:row>
      <xdr:rowOff>0</xdr:rowOff>
    </xdr:from>
    <xdr:ext cx="98425" cy="314325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231648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98425" cy="314325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242030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33</xdr:row>
      <xdr:rowOff>0</xdr:rowOff>
    </xdr:from>
    <xdr:ext cx="98425" cy="314325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25241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33</xdr:row>
      <xdr:rowOff>214313</xdr:rowOff>
    </xdr:from>
    <xdr:ext cx="98425" cy="314325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13068300" y="148351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98425" cy="314325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47815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98425" cy="314325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61055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98425" cy="314325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956310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98425" cy="314325"/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107156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37</xdr:row>
      <xdr:rowOff>0</xdr:rowOff>
    </xdr:from>
    <xdr:ext cx="98425" cy="314325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118681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37</xdr:row>
      <xdr:rowOff>0</xdr:rowOff>
    </xdr:from>
    <xdr:ext cx="98425" cy="314325"/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1302067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98425" cy="314325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153257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37</xdr:row>
      <xdr:rowOff>0</xdr:rowOff>
    </xdr:from>
    <xdr:ext cx="98425" cy="314325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164782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98425" cy="314325"/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199358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37</xdr:row>
      <xdr:rowOff>0</xdr:rowOff>
    </xdr:from>
    <xdr:ext cx="98425" cy="314325"/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2316480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37</xdr:row>
      <xdr:rowOff>0</xdr:rowOff>
    </xdr:from>
    <xdr:ext cx="98425" cy="314325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242030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37</xdr:row>
      <xdr:rowOff>0</xdr:rowOff>
    </xdr:from>
    <xdr:ext cx="98425" cy="314325"/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252412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98425" cy="314325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47815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98425" cy="314325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61055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98425" cy="314325"/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95631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98425" cy="314325"/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107156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98425" cy="314325"/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118681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98425" cy="314325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1302067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98425" cy="314325"/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153257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</xdr:row>
      <xdr:rowOff>0</xdr:rowOff>
    </xdr:from>
    <xdr:ext cx="98425" cy="314325"/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16478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98425" cy="314325"/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199358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98425" cy="314325"/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231648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38</xdr:row>
      <xdr:rowOff>0</xdr:rowOff>
    </xdr:from>
    <xdr:ext cx="98425" cy="314325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242030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38</xdr:row>
      <xdr:rowOff>0</xdr:rowOff>
    </xdr:from>
    <xdr:ext cx="98425" cy="314325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25241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8425" cy="314325"/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47815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98425" cy="314325"/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61055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98425" cy="314325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95631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98425" cy="314325"/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107156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</xdr:row>
      <xdr:rowOff>0</xdr:rowOff>
    </xdr:from>
    <xdr:ext cx="98425" cy="314325"/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118681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39</xdr:row>
      <xdr:rowOff>0</xdr:rowOff>
    </xdr:from>
    <xdr:ext cx="98425" cy="314325"/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1302067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98425" cy="314325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153257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39</xdr:row>
      <xdr:rowOff>0</xdr:rowOff>
    </xdr:from>
    <xdr:ext cx="98425" cy="314325"/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16478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98425" cy="314325"/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199358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39</xdr:row>
      <xdr:rowOff>0</xdr:rowOff>
    </xdr:from>
    <xdr:ext cx="98425" cy="314325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231648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39</xdr:row>
      <xdr:rowOff>0</xdr:rowOff>
    </xdr:from>
    <xdr:ext cx="98425" cy="314325"/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242030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39</xdr:row>
      <xdr:rowOff>0</xdr:rowOff>
    </xdr:from>
    <xdr:ext cx="98425" cy="314325"/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25241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8425" cy="314325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47815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98425" cy="314325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61055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98425" cy="314325"/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95631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98425" cy="314325"/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107156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40</xdr:row>
      <xdr:rowOff>0</xdr:rowOff>
    </xdr:from>
    <xdr:ext cx="98425" cy="314325"/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118681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40</xdr:row>
      <xdr:rowOff>0</xdr:rowOff>
    </xdr:from>
    <xdr:ext cx="98425" cy="314325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1302067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98425" cy="314325"/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153257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40</xdr:row>
      <xdr:rowOff>0</xdr:rowOff>
    </xdr:from>
    <xdr:ext cx="98425" cy="314325"/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16478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98425" cy="314325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199358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98425" cy="314325"/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231648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40</xdr:row>
      <xdr:rowOff>0</xdr:rowOff>
    </xdr:from>
    <xdr:ext cx="98425" cy="314325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242030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40</xdr:row>
      <xdr:rowOff>0</xdr:rowOff>
    </xdr:from>
    <xdr:ext cx="98425" cy="314325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25241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98425" cy="314325"/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47815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98425" cy="314325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61055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98425" cy="314325"/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956310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98425" cy="314325"/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107156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37</xdr:row>
      <xdr:rowOff>0</xdr:rowOff>
    </xdr:from>
    <xdr:ext cx="98425" cy="314325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118681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37</xdr:row>
      <xdr:rowOff>0</xdr:rowOff>
    </xdr:from>
    <xdr:ext cx="98425" cy="314325"/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1302067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98425" cy="314325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153257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37</xdr:row>
      <xdr:rowOff>0</xdr:rowOff>
    </xdr:from>
    <xdr:ext cx="98425" cy="314325"/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164782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98425" cy="314325"/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199358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37</xdr:row>
      <xdr:rowOff>0</xdr:rowOff>
    </xdr:from>
    <xdr:ext cx="98425" cy="314325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2316480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37</xdr:row>
      <xdr:rowOff>0</xdr:rowOff>
    </xdr:from>
    <xdr:ext cx="98425" cy="314325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242030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37</xdr:row>
      <xdr:rowOff>0</xdr:rowOff>
    </xdr:from>
    <xdr:ext cx="98425" cy="314325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252412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98425" cy="314325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47815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98425" cy="314325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61055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98425" cy="314325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95631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98425" cy="314325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107156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98425" cy="314325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118681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98425" cy="314325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1302067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98425" cy="314325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153257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</xdr:row>
      <xdr:rowOff>0</xdr:rowOff>
    </xdr:from>
    <xdr:ext cx="98425" cy="314325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16478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98425" cy="314325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199358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98425" cy="314325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31648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38</xdr:row>
      <xdr:rowOff>0</xdr:rowOff>
    </xdr:from>
    <xdr:ext cx="98425" cy="314325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242030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38</xdr:row>
      <xdr:rowOff>0</xdr:rowOff>
    </xdr:from>
    <xdr:ext cx="98425" cy="314325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25241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8425" cy="314325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47815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98425" cy="314325"/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61055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98425" cy="314325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95631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98425" cy="314325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107156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</xdr:row>
      <xdr:rowOff>0</xdr:rowOff>
    </xdr:from>
    <xdr:ext cx="98425" cy="314325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118681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39</xdr:row>
      <xdr:rowOff>0</xdr:rowOff>
    </xdr:from>
    <xdr:ext cx="98425" cy="314325"/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1302067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98425" cy="314325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153257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39</xdr:row>
      <xdr:rowOff>0</xdr:rowOff>
    </xdr:from>
    <xdr:ext cx="98425" cy="314325"/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16478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98425" cy="314325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199358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39</xdr:row>
      <xdr:rowOff>0</xdr:rowOff>
    </xdr:from>
    <xdr:ext cx="98425" cy="314325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231648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39</xdr:row>
      <xdr:rowOff>0</xdr:rowOff>
    </xdr:from>
    <xdr:ext cx="98425" cy="314325"/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242030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39</xdr:row>
      <xdr:rowOff>0</xdr:rowOff>
    </xdr:from>
    <xdr:ext cx="98425" cy="314325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25241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8425" cy="314325"/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47815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98425" cy="314325"/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61055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98425" cy="314325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95631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98425" cy="314325"/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107156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40</xdr:row>
      <xdr:rowOff>0</xdr:rowOff>
    </xdr:from>
    <xdr:ext cx="98425" cy="314325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118681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40</xdr:row>
      <xdr:rowOff>0</xdr:rowOff>
    </xdr:from>
    <xdr:ext cx="98425" cy="314325"/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1302067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98425" cy="314325"/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153257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40</xdr:row>
      <xdr:rowOff>0</xdr:rowOff>
    </xdr:from>
    <xdr:ext cx="98425" cy="314325"/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16478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98425" cy="314325"/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199358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98425" cy="314325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31648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40</xdr:row>
      <xdr:rowOff>0</xdr:rowOff>
    </xdr:from>
    <xdr:ext cx="98425" cy="314325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242030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40</xdr:row>
      <xdr:rowOff>0</xdr:rowOff>
    </xdr:from>
    <xdr:ext cx="98425" cy="314325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25241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98425" cy="314325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47815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98425" cy="314325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61055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98425" cy="314325"/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956310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98425" cy="314325"/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107156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37</xdr:row>
      <xdr:rowOff>0</xdr:rowOff>
    </xdr:from>
    <xdr:ext cx="98425" cy="314325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118681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37</xdr:row>
      <xdr:rowOff>0</xdr:rowOff>
    </xdr:from>
    <xdr:ext cx="98425" cy="314325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1302067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98425" cy="314325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153257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37</xdr:row>
      <xdr:rowOff>0</xdr:rowOff>
    </xdr:from>
    <xdr:ext cx="98425" cy="314325"/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164782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98425" cy="314325"/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199358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37</xdr:row>
      <xdr:rowOff>0</xdr:rowOff>
    </xdr:from>
    <xdr:ext cx="98425" cy="314325"/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2316480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37</xdr:row>
      <xdr:rowOff>0</xdr:rowOff>
    </xdr:from>
    <xdr:ext cx="98425" cy="314325"/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242030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37</xdr:row>
      <xdr:rowOff>0</xdr:rowOff>
    </xdr:from>
    <xdr:ext cx="98425" cy="314325"/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252412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98425" cy="314325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47815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98425" cy="314325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61055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98425" cy="314325"/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95631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98425" cy="314325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107156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98425" cy="314325"/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118681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98425" cy="314325"/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1302067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98425" cy="314325"/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153257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</xdr:row>
      <xdr:rowOff>0</xdr:rowOff>
    </xdr:from>
    <xdr:ext cx="98425" cy="314325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16478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98425" cy="314325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199358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98425" cy="314325"/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231648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38</xdr:row>
      <xdr:rowOff>0</xdr:rowOff>
    </xdr:from>
    <xdr:ext cx="98425" cy="314325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242030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38</xdr:row>
      <xdr:rowOff>0</xdr:rowOff>
    </xdr:from>
    <xdr:ext cx="98425" cy="314325"/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25241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98425" cy="314325"/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47815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98425" cy="314325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61055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98425" cy="314325"/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956310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98425" cy="314325"/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107156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37</xdr:row>
      <xdr:rowOff>0</xdr:rowOff>
    </xdr:from>
    <xdr:ext cx="98425" cy="314325"/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118681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37</xdr:row>
      <xdr:rowOff>0</xdr:rowOff>
    </xdr:from>
    <xdr:ext cx="98425" cy="314325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1302067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98425" cy="314325"/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153257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37</xdr:row>
      <xdr:rowOff>0</xdr:rowOff>
    </xdr:from>
    <xdr:ext cx="98425" cy="314325"/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164782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98425" cy="314325"/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199358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37</xdr:row>
      <xdr:rowOff>0</xdr:rowOff>
    </xdr:from>
    <xdr:ext cx="98425" cy="314325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2316480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37</xdr:row>
      <xdr:rowOff>0</xdr:rowOff>
    </xdr:from>
    <xdr:ext cx="98425" cy="314325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242030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37</xdr:row>
      <xdr:rowOff>0</xdr:rowOff>
    </xdr:from>
    <xdr:ext cx="98425" cy="314325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252412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98425" cy="314325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47815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98425" cy="314325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61055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98425" cy="314325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95631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98425" cy="314325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107156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98425" cy="314325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118681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98425" cy="314325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1302067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98425" cy="314325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153257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</xdr:row>
      <xdr:rowOff>0</xdr:rowOff>
    </xdr:from>
    <xdr:ext cx="98425" cy="314325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16478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98425" cy="314325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199358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98425" cy="314325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231648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38</xdr:row>
      <xdr:rowOff>0</xdr:rowOff>
    </xdr:from>
    <xdr:ext cx="98425" cy="314325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242030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38</xdr:row>
      <xdr:rowOff>0</xdr:rowOff>
    </xdr:from>
    <xdr:ext cx="98425" cy="314325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5241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98425" cy="314325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47815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98425" cy="314325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61055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98425" cy="314325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956310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98425" cy="314325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107156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37</xdr:row>
      <xdr:rowOff>0</xdr:rowOff>
    </xdr:from>
    <xdr:ext cx="98425" cy="314325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118681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37</xdr:row>
      <xdr:rowOff>0</xdr:rowOff>
    </xdr:from>
    <xdr:ext cx="98425" cy="314325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1302067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98425" cy="314325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153257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37</xdr:row>
      <xdr:rowOff>0</xdr:rowOff>
    </xdr:from>
    <xdr:ext cx="98425" cy="314325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164782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98425" cy="314325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199358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37</xdr:row>
      <xdr:rowOff>0</xdr:rowOff>
    </xdr:from>
    <xdr:ext cx="98425" cy="314325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2316480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37</xdr:row>
      <xdr:rowOff>0</xdr:rowOff>
    </xdr:from>
    <xdr:ext cx="98425" cy="314325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242030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37</xdr:row>
      <xdr:rowOff>0</xdr:rowOff>
    </xdr:from>
    <xdr:ext cx="98425" cy="314325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252412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98425" cy="314325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47815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98425" cy="314325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61055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98425" cy="314325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95631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98425" cy="314325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107156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98425" cy="314325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118681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98425" cy="314325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1302067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98425" cy="314325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153257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</xdr:row>
      <xdr:rowOff>0</xdr:rowOff>
    </xdr:from>
    <xdr:ext cx="98425" cy="314325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16478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98425" cy="314325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199358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98425" cy="314325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231648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38</xdr:row>
      <xdr:rowOff>0</xdr:rowOff>
    </xdr:from>
    <xdr:ext cx="98425" cy="314325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242030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38</xdr:row>
      <xdr:rowOff>0</xdr:rowOff>
    </xdr:from>
    <xdr:ext cx="98425" cy="314325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25241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98425" cy="314325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47815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98425" cy="314325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61055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98425" cy="314325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956310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98425" cy="314325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107156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37</xdr:row>
      <xdr:rowOff>0</xdr:rowOff>
    </xdr:from>
    <xdr:ext cx="98425" cy="314325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118681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37</xdr:row>
      <xdr:rowOff>0</xdr:rowOff>
    </xdr:from>
    <xdr:ext cx="98425" cy="314325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1302067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98425" cy="314325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153257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37</xdr:row>
      <xdr:rowOff>0</xdr:rowOff>
    </xdr:from>
    <xdr:ext cx="98425" cy="314325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164782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98425" cy="314325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199358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37</xdr:row>
      <xdr:rowOff>0</xdr:rowOff>
    </xdr:from>
    <xdr:ext cx="98425" cy="314325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2316480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37</xdr:row>
      <xdr:rowOff>0</xdr:rowOff>
    </xdr:from>
    <xdr:ext cx="98425" cy="314325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242030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37</xdr:row>
      <xdr:rowOff>0</xdr:rowOff>
    </xdr:from>
    <xdr:ext cx="98425" cy="314325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252412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98425" cy="314325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47815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98425" cy="314325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61055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98425" cy="314325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95631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98425" cy="314325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107156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98425" cy="314325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118681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98425" cy="314325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1302067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98425" cy="314325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153257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</xdr:row>
      <xdr:rowOff>0</xdr:rowOff>
    </xdr:from>
    <xdr:ext cx="98425" cy="314325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16478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98425" cy="314325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199358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98425" cy="314325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31648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38</xdr:row>
      <xdr:rowOff>0</xdr:rowOff>
    </xdr:from>
    <xdr:ext cx="98425" cy="314325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242030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38</xdr:row>
      <xdr:rowOff>0</xdr:rowOff>
    </xdr:from>
    <xdr:ext cx="98425" cy="314325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25241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98425" cy="314325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61055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98425" cy="314325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956310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98425" cy="314325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107156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37</xdr:row>
      <xdr:rowOff>0</xdr:rowOff>
    </xdr:from>
    <xdr:ext cx="98425" cy="314325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118681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36</xdr:row>
      <xdr:rowOff>214313</xdr:rowOff>
    </xdr:from>
    <xdr:ext cx="98425" cy="314325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13068300" y="161496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98425" cy="314325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153257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37</xdr:row>
      <xdr:rowOff>0</xdr:rowOff>
    </xdr:from>
    <xdr:ext cx="98425" cy="314325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164782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98425" cy="314325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199358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37</xdr:row>
      <xdr:rowOff>0</xdr:rowOff>
    </xdr:from>
    <xdr:ext cx="98425" cy="314325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2316480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37</xdr:row>
      <xdr:rowOff>0</xdr:rowOff>
    </xdr:from>
    <xdr:ext cx="98425" cy="314325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42030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37</xdr:row>
      <xdr:rowOff>0</xdr:rowOff>
    </xdr:from>
    <xdr:ext cx="98425" cy="314325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252412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37</xdr:row>
      <xdr:rowOff>321468</xdr:rowOff>
    </xdr:from>
    <xdr:ext cx="98425" cy="314325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12177712" y="1669494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98425" cy="314325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61055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98425" cy="314325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95631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98425" cy="314325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107156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98425" cy="314325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118681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98425" cy="314325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153257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</xdr:row>
      <xdr:rowOff>0</xdr:rowOff>
    </xdr:from>
    <xdr:ext cx="98425" cy="314325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16478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98425" cy="314325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199358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98425" cy="314325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231648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38</xdr:row>
      <xdr:rowOff>0</xdr:rowOff>
    </xdr:from>
    <xdr:ext cx="98425" cy="314325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242030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38</xdr:row>
      <xdr:rowOff>0</xdr:rowOff>
    </xdr:from>
    <xdr:ext cx="98425" cy="314325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25241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98425" cy="314325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47815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98425" cy="314325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61055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98425" cy="314325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956310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98425" cy="314325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107156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37</xdr:row>
      <xdr:rowOff>0</xdr:rowOff>
    </xdr:from>
    <xdr:ext cx="98425" cy="314325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118681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37</xdr:row>
      <xdr:rowOff>0</xdr:rowOff>
    </xdr:from>
    <xdr:ext cx="98425" cy="314325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1302067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98425" cy="314325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153257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37</xdr:row>
      <xdr:rowOff>0</xdr:rowOff>
    </xdr:from>
    <xdr:ext cx="98425" cy="314325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164782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98425" cy="314325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199358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37</xdr:row>
      <xdr:rowOff>0</xdr:rowOff>
    </xdr:from>
    <xdr:ext cx="98425" cy="314325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2316480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37</xdr:row>
      <xdr:rowOff>0</xdr:rowOff>
    </xdr:from>
    <xdr:ext cx="98425" cy="314325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242030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37</xdr:row>
      <xdr:rowOff>0</xdr:rowOff>
    </xdr:from>
    <xdr:ext cx="98425" cy="314325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252412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98425" cy="314325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61055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98425" cy="314325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95631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98425" cy="314325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107156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98425" cy="314325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118681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98425" cy="314325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153257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</xdr:row>
      <xdr:rowOff>0</xdr:rowOff>
    </xdr:from>
    <xdr:ext cx="98425" cy="314325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16478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98425" cy="314325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199358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98425" cy="314325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231648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38</xdr:row>
      <xdr:rowOff>0</xdr:rowOff>
    </xdr:from>
    <xdr:ext cx="98425" cy="314325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42030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38</xdr:row>
      <xdr:rowOff>0</xdr:rowOff>
    </xdr:from>
    <xdr:ext cx="98425" cy="314325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25241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98425" cy="314325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61055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98425" cy="314325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95631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98425" cy="314325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107156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98425" cy="314325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118681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37</xdr:row>
      <xdr:rowOff>214313</xdr:rowOff>
    </xdr:from>
    <xdr:ext cx="98425" cy="314325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13068300" y="165877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98425" cy="314325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153257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</xdr:row>
      <xdr:rowOff>0</xdr:rowOff>
    </xdr:from>
    <xdr:ext cx="98425" cy="314325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16478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98425" cy="314325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199358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98425" cy="314325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231648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38</xdr:row>
      <xdr:rowOff>0</xdr:rowOff>
    </xdr:from>
    <xdr:ext cx="98425" cy="314325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242030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38</xdr:row>
      <xdr:rowOff>0</xdr:rowOff>
    </xdr:from>
    <xdr:ext cx="98425" cy="314325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25241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98425" cy="314325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47815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98425" cy="314325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61055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98425" cy="314325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95631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98425" cy="314325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107156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98425" cy="314325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118681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98425" cy="314325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1302067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98425" cy="314325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153257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</xdr:row>
      <xdr:rowOff>0</xdr:rowOff>
    </xdr:from>
    <xdr:ext cx="98425" cy="314325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16478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98425" cy="314325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199358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98425" cy="314325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231648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38</xdr:row>
      <xdr:rowOff>0</xdr:rowOff>
    </xdr:from>
    <xdr:ext cx="98425" cy="314325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242030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38</xdr:row>
      <xdr:rowOff>0</xdr:rowOff>
    </xdr:from>
    <xdr:ext cx="98425" cy="314325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5241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38</xdr:row>
      <xdr:rowOff>214313</xdr:rowOff>
    </xdr:from>
    <xdr:ext cx="98425" cy="314325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13068300" y="170259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8425" cy="314325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47815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98425" cy="314325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61055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98425" cy="314325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95631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98425" cy="314325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107156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</xdr:row>
      <xdr:rowOff>0</xdr:rowOff>
    </xdr:from>
    <xdr:ext cx="98425" cy="314325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118681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39</xdr:row>
      <xdr:rowOff>0</xdr:rowOff>
    </xdr:from>
    <xdr:ext cx="98425" cy="314325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1302067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98425" cy="314325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153257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39</xdr:row>
      <xdr:rowOff>0</xdr:rowOff>
    </xdr:from>
    <xdr:ext cx="98425" cy="314325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16478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98425" cy="314325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199358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39</xdr:row>
      <xdr:rowOff>0</xdr:rowOff>
    </xdr:from>
    <xdr:ext cx="98425" cy="314325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231648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39</xdr:row>
      <xdr:rowOff>0</xdr:rowOff>
    </xdr:from>
    <xdr:ext cx="98425" cy="314325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242030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39</xdr:row>
      <xdr:rowOff>0</xdr:rowOff>
    </xdr:from>
    <xdr:ext cx="98425" cy="314325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25241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8425" cy="314325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47815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98425" cy="314325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61055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98425" cy="314325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95631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98425" cy="314325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107156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40</xdr:row>
      <xdr:rowOff>0</xdr:rowOff>
    </xdr:from>
    <xdr:ext cx="98425" cy="314325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118681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40</xdr:row>
      <xdr:rowOff>0</xdr:rowOff>
    </xdr:from>
    <xdr:ext cx="98425" cy="314325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1302067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98425" cy="314325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153257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40</xdr:row>
      <xdr:rowOff>0</xdr:rowOff>
    </xdr:from>
    <xdr:ext cx="98425" cy="314325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16478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98425" cy="314325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199358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98425" cy="314325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231648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40</xdr:row>
      <xdr:rowOff>0</xdr:rowOff>
    </xdr:from>
    <xdr:ext cx="98425" cy="314325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242030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40</xdr:row>
      <xdr:rowOff>0</xdr:rowOff>
    </xdr:from>
    <xdr:ext cx="98425" cy="314325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25241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8425" cy="314325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47815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98425" cy="314325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61055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98425" cy="314325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95631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98425" cy="314325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107156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</xdr:row>
      <xdr:rowOff>0</xdr:rowOff>
    </xdr:from>
    <xdr:ext cx="98425" cy="314325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118681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39</xdr:row>
      <xdr:rowOff>0</xdr:rowOff>
    </xdr:from>
    <xdr:ext cx="98425" cy="314325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1302067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98425" cy="314325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153257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39</xdr:row>
      <xdr:rowOff>0</xdr:rowOff>
    </xdr:from>
    <xdr:ext cx="98425" cy="314325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16478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98425" cy="314325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199358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39</xdr:row>
      <xdr:rowOff>0</xdr:rowOff>
    </xdr:from>
    <xdr:ext cx="98425" cy="314325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231648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39</xdr:row>
      <xdr:rowOff>0</xdr:rowOff>
    </xdr:from>
    <xdr:ext cx="98425" cy="314325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242030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39</xdr:row>
      <xdr:rowOff>0</xdr:rowOff>
    </xdr:from>
    <xdr:ext cx="98425" cy="314325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25241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8425" cy="314325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47815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98425" cy="314325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61055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98425" cy="314325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95631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98425" cy="314325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107156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40</xdr:row>
      <xdr:rowOff>0</xdr:rowOff>
    </xdr:from>
    <xdr:ext cx="98425" cy="314325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118681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40</xdr:row>
      <xdr:rowOff>0</xdr:rowOff>
    </xdr:from>
    <xdr:ext cx="98425" cy="314325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1302067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98425" cy="314325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153257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40</xdr:row>
      <xdr:rowOff>0</xdr:rowOff>
    </xdr:from>
    <xdr:ext cx="98425" cy="314325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16478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98425" cy="314325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199358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98425" cy="314325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231648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40</xdr:row>
      <xdr:rowOff>0</xdr:rowOff>
    </xdr:from>
    <xdr:ext cx="98425" cy="314325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242030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40</xdr:row>
      <xdr:rowOff>0</xdr:rowOff>
    </xdr:from>
    <xdr:ext cx="98425" cy="314325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25241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8425" cy="314325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47815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98425" cy="314325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61055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98425" cy="314325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95631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98425" cy="314325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107156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</xdr:row>
      <xdr:rowOff>0</xdr:rowOff>
    </xdr:from>
    <xdr:ext cx="98425" cy="314325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118681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39</xdr:row>
      <xdr:rowOff>0</xdr:rowOff>
    </xdr:from>
    <xdr:ext cx="98425" cy="314325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1302067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98425" cy="314325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153257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39</xdr:row>
      <xdr:rowOff>0</xdr:rowOff>
    </xdr:from>
    <xdr:ext cx="98425" cy="314325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16478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98425" cy="314325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199358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39</xdr:row>
      <xdr:rowOff>0</xdr:rowOff>
    </xdr:from>
    <xdr:ext cx="98425" cy="314325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231648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39</xdr:row>
      <xdr:rowOff>0</xdr:rowOff>
    </xdr:from>
    <xdr:ext cx="98425" cy="314325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242030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39</xdr:row>
      <xdr:rowOff>0</xdr:rowOff>
    </xdr:from>
    <xdr:ext cx="98425" cy="314325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25241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8425" cy="314325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47815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98425" cy="314325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61055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98425" cy="314325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95631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98425" cy="314325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107156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40</xdr:row>
      <xdr:rowOff>0</xdr:rowOff>
    </xdr:from>
    <xdr:ext cx="98425" cy="314325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118681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40</xdr:row>
      <xdr:rowOff>0</xdr:rowOff>
    </xdr:from>
    <xdr:ext cx="98425" cy="314325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1302067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98425" cy="314325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153257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40</xdr:row>
      <xdr:rowOff>0</xdr:rowOff>
    </xdr:from>
    <xdr:ext cx="98425" cy="314325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16478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98425" cy="314325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199358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98425" cy="314325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231648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40</xdr:row>
      <xdr:rowOff>0</xdr:rowOff>
    </xdr:from>
    <xdr:ext cx="98425" cy="314325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242030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40</xdr:row>
      <xdr:rowOff>0</xdr:rowOff>
    </xdr:from>
    <xdr:ext cx="98425" cy="314325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25241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8425" cy="314325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47815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98425" cy="314325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61055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98425" cy="314325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95631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98425" cy="314325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107156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</xdr:row>
      <xdr:rowOff>0</xdr:rowOff>
    </xdr:from>
    <xdr:ext cx="98425" cy="314325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118681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39</xdr:row>
      <xdr:rowOff>0</xdr:rowOff>
    </xdr:from>
    <xdr:ext cx="98425" cy="314325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1302067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98425" cy="314325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153257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39</xdr:row>
      <xdr:rowOff>0</xdr:rowOff>
    </xdr:from>
    <xdr:ext cx="98425" cy="314325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16478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98425" cy="314325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199358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39</xdr:row>
      <xdr:rowOff>0</xdr:rowOff>
    </xdr:from>
    <xdr:ext cx="98425" cy="314325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231648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39</xdr:row>
      <xdr:rowOff>0</xdr:rowOff>
    </xdr:from>
    <xdr:ext cx="98425" cy="314325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242030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39</xdr:row>
      <xdr:rowOff>0</xdr:rowOff>
    </xdr:from>
    <xdr:ext cx="98425" cy="314325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25241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8425" cy="314325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47815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98425" cy="314325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61055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98425" cy="314325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95631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98425" cy="314325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107156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40</xdr:row>
      <xdr:rowOff>0</xdr:rowOff>
    </xdr:from>
    <xdr:ext cx="98425" cy="314325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118681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40</xdr:row>
      <xdr:rowOff>0</xdr:rowOff>
    </xdr:from>
    <xdr:ext cx="98425" cy="314325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1302067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98425" cy="314325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153257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40</xdr:row>
      <xdr:rowOff>0</xdr:rowOff>
    </xdr:from>
    <xdr:ext cx="98425" cy="314325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16478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98425" cy="314325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199358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98425" cy="314325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231648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40</xdr:row>
      <xdr:rowOff>0</xdr:rowOff>
    </xdr:from>
    <xdr:ext cx="98425" cy="314325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242030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40</xdr:row>
      <xdr:rowOff>0</xdr:rowOff>
    </xdr:from>
    <xdr:ext cx="98425" cy="314325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25241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8425" cy="314325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47815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98425" cy="314325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61055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98425" cy="314325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95631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98425" cy="314325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107156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</xdr:row>
      <xdr:rowOff>0</xdr:rowOff>
    </xdr:from>
    <xdr:ext cx="98425" cy="314325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118681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39</xdr:row>
      <xdr:rowOff>0</xdr:rowOff>
    </xdr:from>
    <xdr:ext cx="98425" cy="314325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1302067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98425" cy="314325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153257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39</xdr:row>
      <xdr:rowOff>0</xdr:rowOff>
    </xdr:from>
    <xdr:ext cx="98425" cy="314325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16478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98425" cy="314325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199358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39</xdr:row>
      <xdr:rowOff>0</xdr:rowOff>
    </xdr:from>
    <xdr:ext cx="98425" cy="314325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231648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39</xdr:row>
      <xdr:rowOff>0</xdr:rowOff>
    </xdr:from>
    <xdr:ext cx="98425" cy="314325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242030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39</xdr:row>
      <xdr:rowOff>0</xdr:rowOff>
    </xdr:from>
    <xdr:ext cx="98425" cy="314325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25241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8425" cy="314325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47815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98425" cy="314325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61055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98425" cy="314325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95631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98425" cy="314325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107156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40</xdr:row>
      <xdr:rowOff>0</xdr:rowOff>
    </xdr:from>
    <xdr:ext cx="98425" cy="314325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118681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40</xdr:row>
      <xdr:rowOff>0</xdr:rowOff>
    </xdr:from>
    <xdr:ext cx="98425" cy="314325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1302067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98425" cy="314325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153257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40</xdr:row>
      <xdr:rowOff>0</xdr:rowOff>
    </xdr:from>
    <xdr:ext cx="98425" cy="314325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16478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98425" cy="314325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199358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98425" cy="314325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231648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40</xdr:row>
      <xdr:rowOff>0</xdr:rowOff>
    </xdr:from>
    <xdr:ext cx="98425" cy="314325"/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242030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40</xdr:row>
      <xdr:rowOff>0</xdr:rowOff>
    </xdr:from>
    <xdr:ext cx="98425" cy="314325"/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25241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8425" cy="314325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47815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98425" cy="314325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61055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98425" cy="314325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95631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98425" cy="314325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107156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</xdr:row>
      <xdr:rowOff>0</xdr:rowOff>
    </xdr:from>
    <xdr:ext cx="98425" cy="314325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118681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39</xdr:row>
      <xdr:rowOff>0</xdr:rowOff>
    </xdr:from>
    <xdr:ext cx="98425" cy="314325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1302067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98425" cy="314325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153257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39</xdr:row>
      <xdr:rowOff>0</xdr:rowOff>
    </xdr:from>
    <xdr:ext cx="98425" cy="314325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16478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98425" cy="314325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199358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39</xdr:row>
      <xdr:rowOff>0</xdr:rowOff>
    </xdr:from>
    <xdr:ext cx="98425" cy="314325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231648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39</xdr:row>
      <xdr:rowOff>0</xdr:rowOff>
    </xdr:from>
    <xdr:ext cx="98425" cy="314325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242030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39</xdr:row>
      <xdr:rowOff>0</xdr:rowOff>
    </xdr:from>
    <xdr:ext cx="98425" cy="314325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25241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8425" cy="314325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47815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98425" cy="314325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61055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98425" cy="314325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95631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98425" cy="314325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107156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40</xdr:row>
      <xdr:rowOff>0</xdr:rowOff>
    </xdr:from>
    <xdr:ext cx="98425" cy="314325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118681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40</xdr:row>
      <xdr:rowOff>0</xdr:rowOff>
    </xdr:from>
    <xdr:ext cx="98425" cy="314325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1302067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98425" cy="314325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153257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40</xdr:row>
      <xdr:rowOff>0</xdr:rowOff>
    </xdr:from>
    <xdr:ext cx="98425" cy="314325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16478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98425" cy="314325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199358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98425" cy="314325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231648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40</xdr:row>
      <xdr:rowOff>0</xdr:rowOff>
    </xdr:from>
    <xdr:ext cx="98425" cy="314325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242030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40</xdr:row>
      <xdr:rowOff>0</xdr:rowOff>
    </xdr:from>
    <xdr:ext cx="98425" cy="314325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25241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98425" cy="314325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61055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98425" cy="314325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95631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98425" cy="314325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107156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</xdr:row>
      <xdr:rowOff>0</xdr:rowOff>
    </xdr:from>
    <xdr:ext cx="98425" cy="314325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118681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38</xdr:row>
      <xdr:rowOff>214313</xdr:rowOff>
    </xdr:from>
    <xdr:ext cx="98425" cy="314325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13068300" y="170259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98425" cy="314325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153257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39</xdr:row>
      <xdr:rowOff>0</xdr:rowOff>
    </xdr:from>
    <xdr:ext cx="98425" cy="314325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16478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98425" cy="314325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199358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39</xdr:row>
      <xdr:rowOff>0</xdr:rowOff>
    </xdr:from>
    <xdr:ext cx="98425" cy="314325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231648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39</xdr:row>
      <xdr:rowOff>0</xdr:rowOff>
    </xdr:from>
    <xdr:ext cx="98425" cy="314325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242030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39</xdr:row>
      <xdr:rowOff>0</xdr:rowOff>
    </xdr:from>
    <xdr:ext cx="98425" cy="314325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25241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39</xdr:row>
      <xdr:rowOff>321468</xdr:rowOff>
    </xdr:from>
    <xdr:ext cx="98425" cy="314325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12177712" y="1757124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98425" cy="314325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61055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98425" cy="314325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95631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98425" cy="314325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107156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40</xdr:row>
      <xdr:rowOff>0</xdr:rowOff>
    </xdr:from>
    <xdr:ext cx="98425" cy="314325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118681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98425" cy="314325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153257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40</xdr:row>
      <xdr:rowOff>0</xdr:rowOff>
    </xdr:from>
    <xdr:ext cx="98425" cy="314325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16478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98425" cy="314325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199358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98425" cy="314325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231648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40</xdr:row>
      <xdr:rowOff>0</xdr:rowOff>
    </xdr:from>
    <xdr:ext cx="98425" cy="314325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242030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40</xdr:row>
      <xdr:rowOff>0</xdr:rowOff>
    </xdr:from>
    <xdr:ext cx="98425" cy="314325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25241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8425" cy="314325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47815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98425" cy="314325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61055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98425" cy="314325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95631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98425" cy="314325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107156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</xdr:row>
      <xdr:rowOff>0</xdr:rowOff>
    </xdr:from>
    <xdr:ext cx="98425" cy="314325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118681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39</xdr:row>
      <xdr:rowOff>0</xdr:rowOff>
    </xdr:from>
    <xdr:ext cx="98425" cy="314325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1302067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98425" cy="314325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153257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39</xdr:row>
      <xdr:rowOff>0</xdr:rowOff>
    </xdr:from>
    <xdr:ext cx="98425" cy="314325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16478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98425" cy="314325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199358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39</xdr:row>
      <xdr:rowOff>0</xdr:rowOff>
    </xdr:from>
    <xdr:ext cx="98425" cy="314325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231648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39</xdr:row>
      <xdr:rowOff>0</xdr:rowOff>
    </xdr:from>
    <xdr:ext cx="98425" cy="314325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242030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39</xdr:row>
      <xdr:rowOff>0</xdr:rowOff>
    </xdr:from>
    <xdr:ext cx="98425" cy="314325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25241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98425" cy="314325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61055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98425" cy="314325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95631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98425" cy="314325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107156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40</xdr:row>
      <xdr:rowOff>0</xdr:rowOff>
    </xdr:from>
    <xdr:ext cx="98425" cy="314325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118681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98425" cy="314325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153257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40</xdr:row>
      <xdr:rowOff>0</xdr:rowOff>
    </xdr:from>
    <xdr:ext cx="98425" cy="314325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16478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98425" cy="314325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199358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98425" cy="314325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231648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40</xdr:row>
      <xdr:rowOff>0</xdr:rowOff>
    </xdr:from>
    <xdr:ext cx="98425" cy="314325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242030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40</xdr:row>
      <xdr:rowOff>0</xdr:rowOff>
    </xdr:from>
    <xdr:ext cx="98425" cy="314325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25241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98425" cy="314325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61055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98425" cy="314325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95631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98425" cy="314325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107156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40</xdr:row>
      <xdr:rowOff>0</xdr:rowOff>
    </xdr:from>
    <xdr:ext cx="98425" cy="314325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118681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39</xdr:row>
      <xdr:rowOff>214313</xdr:rowOff>
    </xdr:from>
    <xdr:ext cx="98425" cy="314325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13068300" y="174640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98425" cy="314325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153257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40</xdr:row>
      <xdr:rowOff>0</xdr:rowOff>
    </xdr:from>
    <xdr:ext cx="98425" cy="314325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16478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98425" cy="314325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199358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98425" cy="314325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231648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40</xdr:row>
      <xdr:rowOff>0</xdr:rowOff>
    </xdr:from>
    <xdr:ext cx="98425" cy="314325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242030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40</xdr:row>
      <xdr:rowOff>0</xdr:rowOff>
    </xdr:from>
    <xdr:ext cx="98425" cy="314325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25241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8425" cy="314325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47815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98425" cy="314325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61055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98425" cy="314325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95631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98425" cy="314325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107156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40</xdr:row>
      <xdr:rowOff>0</xdr:rowOff>
    </xdr:from>
    <xdr:ext cx="98425" cy="314325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118681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40</xdr:row>
      <xdr:rowOff>0</xdr:rowOff>
    </xdr:from>
    <xdr:ext cx="98425" cy="314325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1302067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98425" cy="314325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153257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40</xdr:row>
      <xdr:rowOff>0</xdr:rowOff>
    </xdr:from>
    <xdr:ext cx="98425" cy="314325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16478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98425" cy="314325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199358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98425" cy="314325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231648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40</xdr:row>
      <xdr:rowOff>0</xdr:rowOff>
    </xdr:from>
    <xdr:ext cx="98425" cy="314325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242030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40</xdr:row>
      <xdr:rowOff>0</xdr:rowOff>
    </xdr:from>
    <xdr:ext cx="98425" cy="314325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25241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40</xdr:row>
      <xdr:rowOff>214313</xdr:rowOff>
    </xdr:from>
    <xdr:ext cx="98425" cy="314325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13068300" y="179022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98425" cy="314325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47815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98425" cy="314325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61055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98425" cy="314325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95631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107156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118681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43</xdr:row>
      <xdr:rowOff>0</xdr:rowOff>
    </xdr:from>
    <xdr:ext cx="98425" cy="314325"/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1302067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98425" cy="314325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153257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16478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98425" cy="314325"/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199358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231648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242030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43</xdr:row>
      <xdr:rowOff>0</xdr:rowOff>
    </xdr:from>
    <xdr:ext cx="98425" cy="314325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25241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98425" cy="314325"/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47815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98425" cy="314325"/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61055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98425" cy="314325"/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95631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107156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118681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43</xdr:row>
      <xdr:rowOff>0</xdr:rowOff>
    </xdr:from>
    <xdr:ext cx="98425" cy="314325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1302067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98425" cy="314325"/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153257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16478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98425" cy="314325"/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199358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231648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242030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43</xdr:row>
      <xdr:rowOff>0</xdr:rowOff>
    </xdr:from>
    <xdr:ext cx="98425" cy="314325"/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25241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98425" cy="314325"/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47815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98425" cy="314325"/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61055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98425" cy="314325"/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95631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107156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118681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43</xdr:row>
      <xdr:rowOff>0</xdr:rowOff>
    </xdr:from>
    <xdr:ext cx="98425" cy="314325"/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1302067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98425" cy="314325"/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153257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16478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98425" cy="314325"/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199358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231648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242030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43</xdr:row>
      <xdr:rowOff>0</xdr:rowOff>
    </xdr:from>
    <xdr:ext cx="98425" cy="314325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25241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98425" cy="314325"/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47815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98425" cy="314325"/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61055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98425" cy="314325"/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95631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107156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118681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43</xdr:row>
      <xdr:rowOff>0</xdr:rowOff>
    </xdr:from>
    <xdr:ext cx="98425" cy="314325"/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1302067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98425" cy="314325"/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153257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16478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98425" cy="314325"/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199358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231648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242030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43</xdr:row>
      <xdr:rowOff>0</xdr:rowOff>
    </xdr:from>
    <xdr:ext cx="98425" cy="314325"/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25241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98425" cy="314325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47815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98425" cy="314325"/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61055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98425" cy="314325"/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95631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107156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118681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43</xdr:row>
      <xdr:rowOff>0</xdr:rowOff>
    </xdr:from>
    <xdr:ext cx="98425" cy="314325"/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1302067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98425" cy="314325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153257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16478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98425" cy="314325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199358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231648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242030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43</xdr:row>
      <xdr:rowOff>0</xdr:rowOff>
    </xdr:from>
    <xdr:ext cx="98425" cy="314325"/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25241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98425" cy="314325"/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47815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98425" cy="314325"/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61055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98425" cy="314325"/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95631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107156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118681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43</xdr:row>
      <xdr:rowOff>0</xdr:rowOff>
    </xdr:from>
    <xdr:ext cx="98425" cy="314325"/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1302067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98425" cy="314325"/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153257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16478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98425" cy="314325"/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199358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231648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242030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43</xdr:row>
      <xdr:rowOff>0</xdr:rowOff>
    </xdr:from>
    <xdr:ext cx="98425" cy="314325"/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25241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98425" cy="314325"/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47815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98425" cy="314325"/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61055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98425" cy="314325"/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95631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107156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118681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43</xdr:row>
      <xdr:rowOff>0</xdr:rowOff>
    </xdr:from>
    <xdr:ext cx="98425" cy="314325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1302067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98425" cy="314325"/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153257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16478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98425" cy="314325"/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199358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231648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242030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43</xdr:row>
      <xdr:rowOff>0</xdr:rowOff>
    </xdr:from>
    <xdr:ext cx="98425" cy="314325"/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25241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98425" cy="314325"/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47815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98425" cy="314325"/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61055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98425" cy="314325"/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95631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107156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118681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43</xdr:row>
      <xdr:rowOff>0</xdr:rowOff>
    </xdr:from>
    <xdr:ext cx="98425" cy="314325"/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1302067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98425" cy="314325"/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153257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16478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98425" cy="314325"/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199358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231648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242030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43</xdr:row>
      <xdr:rowOff>0</xdr:rowOff>
    </xdr:from>
    <xdr:ext cx="98425" cy="314325"/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25241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98425" cy="314325"/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47815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98425" cy="314325"/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61055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98425" cy="314325"/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95631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107156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118681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43</xdr:row>
      <xdr:rowOff>0</xdr:rowOff>
    </xdr:from>
    <xdr:ext cx="98425" cy="314325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1302067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98425" cy="314325"/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153257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16478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98425" cy="314325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199358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231648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242030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43</xdr:row>
      <xdr:rowOff>0</xdr:rowOff>
    </xdr:from>
    <xdr:ext cx="98425" cy="314325"/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25241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98425" cy="314325"/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47815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98425" cy="314325"/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61055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98425" cy="314325"/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95631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107156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118681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43</xdr:row>
      <xdr:rowOff>0</xdr:rowOff>
    </xdr:from>
    <xdr:ext cx="98425" cy="314325"/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1302067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98425" cy="314325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153257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16478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98425" cy="314325"/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199358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231648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242030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43</xdr:row>
      <xdr:rowOff>0</xdr:rowOff>
    </xdr:from>
    <xdr:ext cx="98425" cy="314325"/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25241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42</xdr:row>
      <xdr:rowOff>321468</xdr:rowOff>
    </xdr:from>
    <xdr:ext cx="98425" cy="314325"/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12177712" y="1888569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98425" cy="314325"/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61055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98425" cy="314325"/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95631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107156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118681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98425" cy="314325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153257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16478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98425" cy="314325"/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199358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231648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242030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43</xdr:row>
      <xdr:rowOff>0</xdr:rowOff>
    </xdr:from>
    <xdr:ext cx="98425" cy="314325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25241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98425" cy="314325"/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61055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98425" cy="314325"/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95631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107156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118681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98425" cy="314325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153257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16478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98425" cy="314325"/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199358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231648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242030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43</xdr:row>
      <xdr:rowOff>0</xdr:rowOff>
    </xdr:from>
    <xdr:ext cx="98425" cy="314325"/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25241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98425" cy="314325"/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61055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98425" cy="314325"/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95631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107156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118681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42</xdr:row>
      <xdr:rowOff>214313</xdr:rowOff>
    </xdr:from>
    <xdr:ext cx="98425" cy="314325"/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13068300" y="187785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98425" cy="314325"/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153257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16478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98425" cy="314325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199358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231648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242030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43</xdr:row>
      <xdr:rowOff>0</xdr:rowOff>
    </xdr:from>
    <xdr:ext cx="98425" cy="314325"/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25241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98425" cy="314325"/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47815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98425" cy="314325"/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61055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98425" cy="314325"/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95631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107156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118681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43</xdr:row>
      <xdr:rowOff>0</xdr:rowOff>
    </xdr:from>
    <xdr:ext cx="98425" cy="314325"/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1302067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98425" cy="314325"/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153257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16478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98425" cy="314325"/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199358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231648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242030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43</xdr:row>
      <xdr:rowOff>0</xdr:rowOff>
    </xdr:from>
    <xdr:ext cx="98425" cy="314325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25241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43</xdr:row>
      <xdr:rowOff>214313</xdr:rowOff>
    </xdr:from>
    <xdr:ext cx="98425" cy="314325"/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13068300" y="192166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8425" cy="314325"/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47815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98425" cy="314325"/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61055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8425" cy="314325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95631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107156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118681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98425" cy="314325"/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1302067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98425" cy="314325"/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153257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16478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46</xdr:row>
      <xdr:rowOff>0</xdr:rowOff>
    </xdr:from>
    <xdr:ext cx="98425" cy="314325"/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199358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231648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242030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46</xdr:row>
      <xdr:rowOff>0</xdr:rowOff>
    </xdr:from>
    <xdr:ext cx="98425" cy="314325"/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25241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8425" cy="314325"/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47815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98425" cy="314325"/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61055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8425" cy="314325"/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95631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107156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118681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98425" cy="314325"/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1302067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98425" cy="314325"/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153257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16478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46</xdr:row>
      <xdr:rowOff>0</xdr:rowOff>
    </xdr:from>
    <xdr:ext cx="98425" cy="314325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199358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231648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242030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46</xdr:row>
      <xdr:rowOff>0</xdr:rowOff>
    </xdr:from>
    <xdr:ext cx="98425" cy="314325"/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25241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8425" cy="314325"/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47815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98425" cy="314325"/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61055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8425" cy="314325"/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95631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107156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118681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98425" cy="314325"/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1302067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98425" cy="314325"/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153257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16478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46</xdr:row>
      <xdr:rowOff>0</xdr:rowOff>
    </xdr:from>
    <xdr:ext cx="98425" cy="314325"/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199358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231648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242030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46</xdr:row>
      <xdr:rowOff>0</xdr:rowOff>
    </xdr:from>
    <xdr:ext cx="98425" cy="314325"/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25241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8425" cy="314325"/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47815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98425" cy="314325"/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61055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8425" cy="314325"/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95631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107156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118681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98425" cy="314325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1302067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98425" cy="314325"/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153257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16478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46</xdr:row>
      <xdr:rowOff>0</xdr:rowOff>
    </xdr:from>
    <xdr:ext cx="98425" cy="314325"/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199358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231648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242030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46</xdr:row>
      <xdr:rowOff>0</xdr:rowOff>
    </xdr:from>
    <xdr:ext cx="98425" cy="314325"/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25241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8425" cy="314325"/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47815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98425" cy="314325"/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61055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8425" cy="314325"/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95631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107156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118681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98425" cy="314325"/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1302067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98425" cy="314325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153257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16478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46</xdr:row>
      <xdr:rowOff>0</xdr:rowOff>
    </xdr:from>
    <xdr:ext cx="98425" cy="314325"/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199358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231648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242030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46</xdr:row>
      <xdr:rowOff>0</xdr:rowOff>
    </xdr:from>
    <xdr:ext cx="98425" cy="314325"/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25241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8425" cy="314325"/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47815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98425" cy="314325"/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61055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8425" cy="314325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95631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107156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118681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98425" cy="314325"/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1302067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98425" cy="314325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53257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16478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46</xdr:row>
      <xdr:rowOff>0</xdr:rowOff>
    </xdr:from>
    <xdr:ext cx="98425" cy="314325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199358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231648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242030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46</xdr:row>
      <xdr:rowOff>0</xdr:rowOff>
    </xdr:from>
    <xdr:ext cx="98425" cy="314325"/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25241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8425" cy="314325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47815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98425" cy="314325"/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61055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8425" cy="314325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95631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107156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118681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98425" cy="314325"/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1302067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98425" cy="314325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153257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16478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46</xdr:row>
      <xdr:rowOff>0</xdr:rowOff>
    </xdr:from>
    <xdr:ext cx="98425" cy="314325"/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199358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231648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242030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46</xdr:row>
      <xdr:rowOff>0</xdr:rowOff>
    </xdr:from>
    <xdr:ext cx="98425" cy="314325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25241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8425" cy="314325"/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47815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98425" cy="314325"/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61055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8425" cy="314325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95631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107156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118681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98425" cy="314325"/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1302067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98425" cy="314325"/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153257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16478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46</xdr:row>
      <xdr:rowOff>0</xdr:rowOff>
    </xdr:from>
    <xdr:ext cx="98425" cy="314325"/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199358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231648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242030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46</xdr:row>
      <xdr:rowOff>0</xdr:rowOff>
    </xdr:from>
    <xdr:ext cx="98425" cy="314325"/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25241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8425" cy="314325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47815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98425" cy="314325"/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61055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8425" cy="314325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95631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107156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118681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98425" cy="314325"/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1302067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98425" cy="314325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153257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16478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46</xdr:row>
      <xdr:rowOff>0</xdr:rowOff>
    </xdr:from>
    <xdr:ext cx="98425" cy="314325"/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199358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231648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242030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46</xdr:row>
      <xdr:rowOff>0</xdr:rowOff>
    </xdr:from>
    <xdr:ext cx="98425" cy="314325"/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25241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8425" cy="314325"/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47815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98425" cy="314325"/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61055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8425" cy="314325"/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95631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107156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2095" name="Text Box 1"/>
        <xdr:cNvSpPr txBox="1">
          <a:spLocks noChangeArrowheads="1"/>
        </xdr:cNvSpPr>
      </xdr:nvSpPr>
      <xdr:spPr bwMode="auto">
        <a:xfrm>
          <a:off x="118681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98425" cy="314325"/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1302067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98425" cy="314325"/>
    <xdr:sp macro="" textlink="">
      <xdr:nvSpPr>
        <xdr:cNvPr id="2097" name="Text Box 1"/>
        <xdr:cNvSpPr txBox="1">
          <a:spLocks noChangeArrowheads="1"/>
        </xdr:cNvSpPr>
      </xdr:nvSpPr>
      <xdr:spPr bwMode="auto">
        <a:xfrm>
          <a:off x="153257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16478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46</xdr:row>
      <xdr:rowOff>0</xdr:rowOff>
    </xdr:from>
    <xdr:ext cx="98425" cy="314325"/>
    <xdr:sp macro="" textlink="">
      <xdr:nvSpPr>
        <xdr:cNvPr id="2099" name="Text Box 1"/>
        <xdr:cNvSpPr txBox="1">
          <a:spLocks noChangeArrowheads="1"/>
        </xdr:cNvSpPr>
      </xdr:nvSpPr>
      <xdr:spPr bwMode="auto">
        <a:xfrm>
          <a:off x="199358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231648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2101" name="Text Box 1"/>
        <xdr:cNvSpPr txBox="1">
          <a:spLocks noChangeArrowheads="1"/>
        </xdr:cNvSpPr>
      </xdr:nvSpPr>
      <xdr:spPr bwMode="auto">
        <a:xfrm>
          <a:off x="242030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46</xdr:row>
      <xdr:rowOff>0</xdr:rowOff>
    </xdr:from>
    <xdr:ext cx="98425" cy="314325"/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25241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45</xdr:row>
      <xdr:rowOff>321468</xdr:rowOff>
    </xdr:from>
    <xdr:ext cx="98425" cy="314325"/>
    <xdr:sp macro="" textlink="">
      <xdr:nvSpPr>
        <xdr:cNvPr id="2103" name="Text Box 1"/>
        <xdr:cNvSpPr txBox="1">
          <a:spLocks noChangeArrowheads="1"/>
        </xdr:cNvSpPr>
      </xdr:nvSpPr>
      <xdr:spPr bwMode="auto">
        <a:xfrm>
          <a:off x="12177712" y="2020014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98425" cy="314325"/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61055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8425" cy="314325"/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95631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107156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2107" name="Text Box 1"/>
        <xdr:cNvSpPr txBox="1">
          <a:spLocks noChangeArrowheads="1"/>
        </xdr:cNvSpPr>
      </xdr:nvSpPr>
      <xdr:spPr bwMode="auto">
        <a:xfrm>
          <a:off x="118681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98425" cy="314325"/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153257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16478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46</xdr:row>
      <xdr:rowOff>0</xdr:rowOff>
    </xdr:from>
    <xdr:ext cx="98425" cy="314325"/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199358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231648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242030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46</xdr:row>
      <xdr:rowOff>0</xdr:rowOff>
    </xdr:from>
    <xdr:ext cx="98425" cy="314325"/>
    <xdr:sp macro="" textlink="">
      <xdr:nvSpPr>
        <xdr:cNvPr id="2113" name="Text Box 1"/>
        <xdr:cNvSpPr txBox="1">
          <a:spLocks noChangeArrowheads="1"/>
        </xdr:cNvSpPr>
      </xdr:nvSpPr>
      <xdr:spPr bwMode="auto">
        <a:xfrm>
          <a:off x="25241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98425" cy="314325"/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61055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8425" cy="314325"/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95631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107156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118681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98425" cy="314325"/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153257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16478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46</xdr:row>
      <xdr:rowOff>0</xdr:rowOff>
    </xdr:from>
    <xdr:ext cx="98425" cy="314325"/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199358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231648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242030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46</xdr:row>
      <xdr:rowOff>0</xdr:rowOff>
    </xdr:from>
    <xdr:ext cx="98425" cy="314325"/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25241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98425" cy="314325"/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61055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8425" cy="314325"/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95631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107156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118681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45</xdr:row>
      <xdr:rowOff>214313</xdr:rowOff>
    </xdr:from>
    <xdr:ext cx="98425" cy="314325"/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13068300" y="200929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98425" cy="314325"/>
    <xdr:sp macro="" textlink="">
      <xdr:nvSpPr>
        <xdr:cNvPr id="2129" name="Text Box 1"/>
        <xdr:cNvSpPr txBox="1">
          <a:spLocks noChangeArrowheads="1"/>
        </xdr:cNvSpPr>
      </xdr:nvSpPr>
      <xdr:spPr bwMode="auto">
        <a:xfrm>
          <a:off x="153257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16478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46</xdr:row>
      <xdr:rowOff>0</xdr:rowOff>
    </xdr:from>
    <xdr:ext cx="98425" cy="314325"/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199358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231648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2133" name="Text Box 1"/>
        <xdr:cNvSpPr txBox="1">
          <a:spLocks noChangeArrowheads="1"/>
        </xdr:cNvSpPr>
      </xdr:nvSpPr>
      <xdr:spPr bwMode="auto">
        <a:xfrm>
          <a:off x="242030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46</xdr:row>
      <xdr:rowOff>0</xdr:rowOff>
    </xdr:from>
    <xdr:ext cx="98425" cy="314325"/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25241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8425" cy="314325"/>
    <xdr:sp macro="" textlink="">
      <xdr:nvSpPr>
        <xdr:cNvPr id="2135" name="Text Box 1"/>
        <xdr:cNvSpPr txBox="1">
          <a:spLocks noChangeArrowheads="1"/>
        </xdr:cNvSpPr>
      </xdr:nvSpPr>
      <xdr:spPr bwMode="auto">
        <a:xfrm>
          <a:off x="47815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127000</xdr:colOff>
      <xdr:row>47</xdr:row>
      <xdr:rowOff>269875</xdr:rowOff>
    </xdr:from>
    <xdr:ext cx="98425" cy="314325"/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10842625" y="21024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8425" cy="314325"/>
    <xdr:sp macro="" textlink="">
      <xdr:nvSpPr>
        <xdr:cNvPr id="2137" name="Text Box 1"/>
        <xdr:cNvSpPr txBox="1">
          <a:spLocks noChangeArrowheads="1"/>
        </xdr:cNvSpPr>
      </xdr:nvSpPr>
      <xdr:spPr bwMode="auto">
        <a:xfrm>
          <a:off x="95631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107156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2139" name="Text Box 1"/>
        <xdr:cNvSpPr txBox="1">
          <a:spLocks noChangeArrowheads="1"/>
        </xdr:cNvSpPr>
      </xdr:nvSpPr>
      <xdr:spPr bwMode="auto">
        <a:xfrm>
          <a:off x="118681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98425" cy="314325"/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1302067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98425" cy="314325"/>
    <xdr:sp macro="" textlink="">
      <xdr:nvSpPr>
        <xdr:cNvPr id="2141" name="Text Box 1"/>
        <xdr:cNvSpPr txBox="1">
          <a:spLocks noChangeArrowheads="1"/>
        </xdr:cNvSpPr>
      </xdr:nvSpPr>
      <xdr:spPr bwMode="auto">
        <a:xfrm>
          <a:off x="153257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16478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46</xdr:row>
      <xdr:rowOff>0</xdr:rowOff>
    </xdr:from>
    <xdr:ext cx="98425" cy="314325"/>
    <xdr:sp macro="" textlink="">
      <xdr:nvSpPr>
        <xdr:cNvPr id="2143" name="Text Box 1"/>
        <xdr:cNvSpPr txBox="1">
          <a:spLocks noChangeArrowheads="1"/>
        </xdr:cNvSpPr>
      </xdr:nvSpPr>
      <xdr:spPr bwMode="auto">
        <a:xfrm>
          <a:off x="199358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231648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2145" name="Text Box 1"/>
        <xdr:cNvSpPr txBox="1">
          <a:spLocks noChangeArrowheads="1"/>
        </xdr:cNvSpPr>
      </xdr:nvSpPr>
      <xdr:spPr bwMode="auto">
        <a:xfrm>
          <a:off x="242030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46</xdr:row>
      <xdr:rowOff>0</xdr:rowOff>
    </xdr:from>
    <xdr:ext cx="98425" cy="314325"/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25241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46</xdr:row>
      <xdr:rowOff>214313</xdr:rowOff>
    </xdr:from>
    <xdr:ext cx="98425" cy="314325"/>
    <xdr:sp macro="" textlink="">
      <xdr:nvSpPr>
        <xdr:cNvPr id="2147" name="Text Box 1"/>
        <xdr:cNvSpPr txBox="1">
          <a:spLocks noChangeArrowheads="1"/>
        </xdr:cNvSpPr>
      </xdr:nvSpPr>
      <xdr:spPr bwMode="auto">
        <a:xfrm>
          <a:off x="13068300" y="205311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98425" cy="314325"/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47815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149" name="Text Box 1"/>
        <xdr:cNvSpPr txBox="1">
          <a:spLocks noChangeArrowheads="1"/>
        </xdr:cNvSpPr>
      </xdr:nvSpPr>
      <xdr:spPr bwMode="auto">
        <a:xfrm>
          <a:off x="61055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8425" cy="314325"/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95631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151" name="Text Box 1"/>
        <xdr:cNvSpPr txBox="1">
          <a:spLocks noChangeArrowheads="1"/>
        </xdr:cNvSpPr>
      </xdr:nvSpPr>
      <xdr:spPr bwMode="auto">
        <a:xfrm>
          <a:off x="107156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118681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1302067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47</xdr:row>
      <xdr:rowOff>0</xdr:rowOff>
    </xdr:from>
    <xdr:ext cx="98425" cy="314325"/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153257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16478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47</xdr:row>
      <xdr:rowOff>0</xdr:rowOff>
    </xdr:from>
    <xdr:ext cx="98425" cy="314325"/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199358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231648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242030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47</xdr:row>
      <xdr:rowOff>0</xdr:rowOff>
    </xdr:from>
    <xdr:ext cx="98425" cy="314325"/>
    <xdr:sp macro="" textlink="">
      <xdr:nvSpPr>
        <xdr:cNvPr id="2159" name="Text Box 1"/>
        <xdr:cNvSpPr txBox="1">
          <a:spLocks noChangeArrowheads="1"/>
        </xdr:cNvSpPr>
      </xdr:nvSpPr>
      <xdr:spPr bwMode="auto">
        <a:xfrm>
          <a:off x="25241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98425" cy="314325"/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47815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61055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8425" cy="314325"/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95631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163" name="Text Box 1"/>
        <xdr:cNvSpPr txBox="1">
          <a:spLocks noChangeArrowheads="1"/>
        </xdr:cNvSpPr>
      </xdr:nvSpPr>
      <xdr:spPr bwMode="auto">
        <a:xfrm>
          <a:off x="107156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118681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2165" name="Text Box 1"/>
        <xdr:cNvSpPr txBox="1">
          <a:spLocks noChangeArrowheads="1"/>
        </xdr:cNvSpPr>
      </xdr:nvSpPr>
      <xdr:spPr bwMode="auto">
        <a:xfrm>
          <a:off x="1302067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47</xdr:row>
      <xdr:rowOff>0</xdr:rowOff>
    </xdr:from>
    <xdr:ext cx="98425" cy="314325"/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153257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167" name="Text Box 1"/>
        <xdr:cNvSpPr txBox="1">
          <a:spLocks noChangeArrowheads="1"/>
        </xdr:cNvSpPr>
      </xdr:nvSpPr>
      <xdr:spPr bwMode="auto">
        <a:xfrm>
          <a:off x="16478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47</xdr:row>
      <xdr:rowOff>0</xdr:rowOff>
    </xdr:from>
    <xdr:ext cx="98425" cy="314325"/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199358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169" name="Text Box 1"/>
        <xdr:cNvSpPr txBox="1">
          <a:spLocks noChangeArrowheads="1"/>
        </xdr:cNvSpPr>
      </xdr:nvSpPr>
      <xdr:spPr bwMode="auto">
        <a:xfrm>
          <a:off x="231648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242030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47</xdr:row>
      <xdr:rowOff>0</xdr:rowOff>
    </xdr:from>
    <xdr:ext cx="98425" cy="314325"/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25241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98425" cy="314325"/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47815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173" name="Text Box 1"/>
        <xdr:cNvSpPr txBox="1">
          <a:spLocks noChangeArrowheads="1"/>
        </xdr:cNvSpPr>
      </xdr:nvSpPr>
      <xdr:spPr bwMode="auto">
        <a:xfrm>
          <a:off x="61055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8425" cy="314325"/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95631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175" name="Text Box 1"/>
        <xdr:cNvSpPr txBox="1">
          <a:spLocks noChangeArrowheads="1"/>
        </xdr:cNvSpPr>
      </xdr:nvSpPr>
      <xdr:spPr bwMode="auto">
        <a:xfrm>
          <a:off x="107156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118681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1302067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47</xdr:row>
      <xdr:rowOff>0</xdr:rowOff>
    </xdr:from>
    <xdr:ext cx="98425" cy="314325"/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153257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179" name="Text Box 1"/>
        <xdr:cNvSpPr txBox="1">
          <a:spLocks noChangeArrowheads="1"/>
        </xdr:cNvSpPr>
      </xdr:nvSpPr>
      <xdr:spPr bwMode="auto">
        <a:xfrm>
          <a:off x="16478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47</xdr:row>
      <xdr:rowOff>0</xdr:rowOff>
    </xdr:from>
    <xdr:ext cx="98425" cy="314325"/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199358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181" name="Text Box 1"/>
        <xdr:cNvSpPr txBox="1">
          <a:spLocks noChangeArrowheads="1"/>
        </xdr:cNvSpPr>
      </xdr:nvSpPr>
      <xdr:spPr bwMode="auto">
        <a:xfrm>
          <a:off x="231648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242030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47</xdr:row>
      <xdr:rowOff>0</xdr:rowOff>
    </xdr:from>
    <xdr:ext cx="98425" cy="314325"/>
    <xdr:sp macro="" textlink="">
      <xdr:nvSpPr>
        <xdr:cNvPr id="2183" name="Text Box 1"/>
        <xdr:cNvSpPr txBox="1">
          <a:spLocks noChangeArrowheads="1"/>
        </xdr:cNvSpPr>
      </xdr:nvSpPr>
      <xdr:spPr bwMode="auto">
        <a:xfrm>
          <a:off x="25241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98425" cy="314325"/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47815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61055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8425" cy="314325"/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95631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107156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118681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1302067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47</xdr:row>
      <xdr:rowOff>0</xdr:rowOff>
    </xdr:from>
    <xdr:ext cx="98425" cy="314325"/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153257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191" name="Text Box 1"/>
        <xdr:cNvSpPr txBox="1">
          <a:spLocks noChangeArrowheads="1"/>
        </xdr:cNvSpPr>
      </xdr:nvSpPr>
      <xdr:spPr bwMode="auto">
        <a:xfrm>
          <a:off x="16478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47</xdr:row>
      <xdr:rowOff>0</xdr:rowOff>
    </xdr:from>
    <xdr:ext cx="98425" cy="314325"/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199358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231648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242030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47</xdr:row>
      <xdr:rowOff>0</xdr:rowOff>
    </xdr:from>
    <xdr:ext cx="98425" cy="314325"/>
    <xdr:sp macro="" textlink="">
      <xdr:nvSpPr>
        <xdr:cNvPr id="2195" name="Text Box 1"/>
        <xdr:cNvSpPr txBox="1">
          <a:spLocks noChangeArrowheads="1"/>
        </xdr:cNvSpPr>
      </xdr:nvSpPr>
      <xdr:spPr bwMode="auto">
        <a:xfrm>
          <a:off x="25241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98425" cy="314325"/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47815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61055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8425" cy="314325"/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95631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199" name="Text Box 1"/>
        <xdr:cNvSpPr txBox="1">
          <a:spLocks noChangeArrowheads="1"/>
        </xdr:cNvSpPr>
      </xdr:nvSpPr>
      <xdr:spPr bwMode="auto">
        <a:xfrm>
          <a:off x="107156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118681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2201" name="Text Box 1"/>
        <xdr:cNvSpPr txBox="1">
          <a:spLocks noChangeArrowheads="1"/>
        </xdr:cNvSpPr>
      </xdr:nvSpPr>
      <xdr:spPr bwMode="auto">
        <a:xfrm>
          <a:off x="1302067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47</xdr:row>
      <xdr:rowOff>0</xdr:rowOff>
    </xdr:from>
    <xdr:ext cx="98425" cy="314325"/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153257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203" name="Text Box 1"/>
        <xdr:cNvSpPr txBox="1">
          <a:spLocks noChangeArrowheads="1"/>
        </xdr:cNvSpPr>
      </xdr:nvSpPr>
      <xdr:spPr bwMode="auto">
        <a:xfrm>
          <a:off x="16478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47</xdr:row>
      <xdr:rowOff>0</xdr:rowOff>
    </xdr:from>
    <xdr:ext cx="98425" cy="314325"/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199358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205" name="Text Box 1"/>
        <xdr:cNvSpPr txBox="1">
          <a:spLocks noChangeArrowheads="1"/>
        </xdr:cNvSpPr>
      </xdr:nvSpPr>
      <xdr:spPr bwMode="auto">
        <a:xfrm>
          <a:off x="231648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242030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47</xdr:row>
      <xdr:rowOff>0</xdr:rowOff>
    </xdr:from>
    <xdr:ext cx="98425" cy="314325"/>
    <xdr:sp macro="" textlink="">
      <xdr:nvSpPr>
        <xdr:cNvPr id="2207" name="Text Box 1"/>
        <xdr:cNvSpPr txBox="1">
          <a:spLocks noChangeArrowheads="1"/>
        </xdr:cNvSpPr>
      </xdr:nvSpPr>
      <xdr:spPr bwMode="auto">
        <a:xfrm>
          <a:off x="25241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98425" cy="314325"/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47815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61055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8425" cy="314325"/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95631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107156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118681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2213" name="Text Box 1"/>
        <xdr:cNvSpPr txBox="1">
          <a:spLocks noChangeArrowheads="1"/>
        </xdr:cNvSpPr>
      </xdr:nvSpPr>
      <xdr:spPr bwMode="auto">
        <a:xfrm>
          <a:off x="1302067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47</xdr:row>
      <xdr:rowOff>0</xdr:rowOff>
    </xdr:from>
    <xdr:ext cx="98425" cy="314325"/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153257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16478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47</xdr:row>
      <xdr:rowOff>0</xdr:rowOff>
    </xdr:from>
    <xdr:ext cx="98425" cy="314325"/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199358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231648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242030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47</xdr:row>
      <xdr:rowOff>0</xdr:rowOff>
    </xdr:from>
    <xdr:ext cx="98425" cy="314325"/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25241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98425" cy="314325"/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47815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61055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8425" cy="314325"/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95631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107156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118681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1302067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47</xdr:row>
      <xdr:rowOff>0</xdr:rowOff>
    </xdr:from>
    <xdr:ext cx="98425" cy="314325"/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153257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16478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47</xdr:row>
      <xdr:rowOff>0</xdr:rowOff>
    </xdr:from>
    <xdr:ext cx="98425" cy="314325"/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199358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229" name="Text Box 1"/>
        <xdr:cNvSpPr txBox="1">
          <a:spLocks noChangeArrowheads="1"/>
        </xdr:cNvSpPr>
      </xdr:nvSpPr>
      <xdr:spPr bwMode="auto">
        <a:xfrm>
          <a:off x="231648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242030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47</xdr:row>
      <xdr:rowOff>0</xdr:rowOff>
    </xdr:from>
    <xdr:ext cx="98425" cy="314325"/>
    <xdr:sp macro="" textlink="">
      <xdr:nvSpPr>
        <xdr:cNvPr id="2231" name="Text Box 1"/>
        <xdr:cNvSpPr txBox="1">
          <a:spLocks noChangeArrowheads="1"/>
        </xdr:cNvSpPr>
      </xdr:nvSpPr>
      <xdr:spPr bwMode="auto">
        <a:xfrm>
          <a:off x="25241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98425" cy="314325"/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47815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61055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8425" cy="314325"/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95631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235" name="Text Box 1"/>
        <xdr:cNvSpPr txBox="1">
          <a:spLocks noChangeArrowheads="1"/>
        </xdr:cNvSpPr>
      </xdr:nvSpPr>
      <xdr:spPr bwMode="auto">
        <a:xfrm>
          <a:off x="107156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118681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2237" name="Text Box 1"/>
        <xdr:cNvSpPr txBox="1">
          <a:spLocks noChangeArrowheads="1"/>
        </xdr:cNvSpPr>
      </xdr:nvSpPr>
      <xdr:spPr bwMode="auto">
        <a:xfrm>
          <a:off x="1302067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47</xdr:row>
      <xdr:rowOff>0</xdr:rowOff>
    </xdr:from>
    <xdr:ext cx="98425" cy="314325"/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153257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239" name="Text Box 1"/>
        <xdr:cNvSpPr txBox="1">
          <a:spLocks noChangeArrowheads="1"/>
        </xdr:cNvSpPr>
      </xdr:nvSpPr>
      <xdr:spPr bwMode="auto">
        <a:xfrm>
          <a:off x="16478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47</xdr:row>
      <xdr:rowOff>0</xdr:rowOff>
    </xdr:from>
    <xdr:ext cx="98425" cy="314325"/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199358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241" name="Text Box 1"/>
        <xdr:cNvSpPr txBox="1">
          <a:spLocks noChangeArrowheads="1"/>
        </xdr:cNvSpPr>
      </xdr:nvSpPr>
      <xdr:spPr bwMode="auto">
        <a:xfrm>
          <a:off x="231648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242030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47</xdr:row>
      <xdr:rowOff>0</xdr:rowOff>
    </xdr:from>
    <xdr:ext cx="98425" cy="314325"/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25241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98425" cy="314325"/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47815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245" name="Text Box 1"/>
        <xdr:cNvSpPr txBox="1">
          <a:spLocks noChangeArrowheads="1"/>
        </xdr:cNvSpPr>
      </xdr:nvSpPr>
      <xdr:spPr bwMode="auto">
        <a:xfrm>
          <a:off x="61055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8425" cy="314325"/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95631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247" name="Text Box 1"/>
        <xdr:cNvSpPr txBox="1">
          <a:spLocks noChangeArrowheads="1"/>
        </xdr:cNvSpPr>
      </xdr:nvSpPr>
      <xdr:spPr bwMode="auto">
        <a:xfrm>
          <a:off x="107156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118681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2249" name="Text Box 1"/>
        <xdr:cNvSpPr txBox="1">
          <a:spLocks noChangeArrowheads="1"/>
        </xdr:cNvSpPr>
      </xdr:nvSpPr>
      <xdr:spPr bwMode="auto">
        <a:xfrm>
          <a:off x="1302067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47</xdr:row>
      <xdr:rowOff>0</xdr:rowOff>
    </xdr:from>
    <xdr:ext cx="98425" cy="314325"/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153257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251" name="Text Box 1"/>
        <xdr:cNvSpPr txBox="1">
          <a:spLocks noChangeArrowheads="1"/>
        </xdr:cNvSpPr>
      </xdr:nvSpPr>
      <xdr:spPr bwMode="auto">
        <a:xfrm>
          <a:off x="16478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47</xdr:row>
      <xdr:rowOff>0</xdr:rowOff>
    </xdr:from>
    <xdr:ext cx="98425" cy="314325"/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199358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231648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242030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47</xdr:row>
      <xdr:rowOff>0</xdr:rowOff>
    </xdr:from>
    <xdr:ext cx="98425" cy="314325"/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25241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98425" cy="314325"/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47815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61055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8425" cy="314325"/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95631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107156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118681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2261" name="Text Box 1"/>
        <xdr:cNvSpPr txBox="1">
          <a:spLocks noChangeArrowheads="1"/>
        </xdr:cNvSpPr>
      </xdr:nvSpPr>
      <xdr:spPr bwMode="auto">
        <a:xfrm>
          <a:off x="1302067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47</xdr:row>
      <xdr:rowOff>0</xdr:rowOff>
    </xdr:from>
    <xdr:ext cx="98425" cy="314325"/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153257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16478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47</xdr:row>
      <xdr:rowOff>0</xdr:rowOff>
    </xdr:from>
    <xdr:ext cx="98425" cy="314325"/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199358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231648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242030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47</xdr:row>
      <xdr:rowOff>0</xdr:rowOff>
    </xdr:from>
    <xdr:ext cx="98425" cy="314325"/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25241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98425" cy="314325"/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47815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61055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8425" cy="314325"/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95631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107156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118681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2273" name="Text Box 1"/>
        <xdr:cNvSpPr txBox="1">
          <a:spLocks noChangeArrowheads="1"/>
        </xdr:cNvSpPr>
      </xdr:nvSpPr>
      <xdr:spPr bwMode="auto">
        <a:xfrm>
          <a:off x="1302067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47</xdr:row>
      <xdr:rowOff>0</xdr:rowOff>
    </xdr:from>
    <xdr:ext cx="98425" cy="314325"/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153257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275" name="Text Box 1"/>
        <xdr:cNvSpPr txBox="1">
          <a:spLocks noChangeArrowheads="1"/>
        </xdr:cNvSpPr>
      </xdr:nvSpPr>
      <xdr:spPr bwMode="auto">
        <a:xfrm>
          <a:off x="16478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47</xdr:row>
      <xdr:rowOff>0</xdr:rowOff>
    </xdr:from>
    <xdr:ext cx="98425" cy="314325"/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199358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277" name="Text Box 1"/>
        <xdr:cNvSpPr txBox="1">
          <a:spLocks noChangeArrowheads="1"/>
        </xdr:cNvSpPr>
      </xdr:nvSpPr>
      <xdr:spPr bwMode="auto">
        <a:xfrm>
          <a:off x="231648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242030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47</xdr:row>
      <xdr:rowOff>0</xdr:rowOff>
    </xdr:from>
    <xdr:ext cx="98425" cy="314325"/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25241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98425" cy="314325"/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47815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281" name="Text Box 1"/>
        <xdr:cNvSpPr txBox="1">
          <a:spLocks noChangeArrowheads="1"/>
        </xdr:cNvSpPr>
      </xdr:nvSpPr>
      <xdr:spPr bwMode="auto">
        <a:xfrm>
          <a:off x="61055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8425" cy="314325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95631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107156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118681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1302067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47</xdr:row>
      <xdr:rowOff>0</xdr:rowOff>
    </xdr:from>
    <xdr:ext cx="98425" cy="314325"/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153257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16478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47</xdr:row>
      <xdr:rowOff>0</xdr:rowOff>
    </xdr:from>
    <xdr:ext cx="98425" cy="314325"/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199358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231648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242030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47</xdr:row>
      <xdr:rowOff>0</xdr:rowOff>
    </xdr:from>
    <xdr:ext cx="98425" cy="314325"/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25241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46</xdr:row>
      <xdr:rowOff>321468</xdr:rowOff>
    </xdr:from>
    <xdr:ext cx="98425" cy="314325"/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12177712" y="2063829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61055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8425" cy="314325"/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95631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107156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118681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47</xdr:row>
      <xdr:rowOff>0</xdr:rowOff>
    </xdr:from>
    <xdr:ext cx="98425" cy="314325"/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153257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16478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47</xdr:row>
      <xdr:rowOff>0</xdr:rowOff>
    </xdr:from>
    <xdr:ext cx="98425" cy="314325"/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199358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231648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242030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47</xdr:row>
      <xdr:rowOff>0</xdr:rowOff>
    </xdr:from>
    <xdr:ext cx="98425" cy="314325"/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25241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61055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8425" cy="314325"/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95631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107156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118681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47</xdr:row>
      <xdr:rowOff>0</xdr:rowOff>
    </xdr:from>
    <xdr:ext cx="98425" cy="314325"/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153257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16478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47</xdr:row>
      <xdr:rowOff>0</xdr:rowOff>
    </xdr:from>
    <xdr:ext cx="98425" cy="314325"/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199358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231648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242030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47</xdr:row>
      <xdr:rowOff>0</xdr:rowOff>
    </xdr:from>
    <xdr:ext cx="98425" cy="314325"/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25241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61055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8425" cy="314325"/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95631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107156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118681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46</xdr:row>
      <xdr:rowOff>214313</xdr:rowOff>
    </xdr:from>
    <xdr:ext cx="98425" cy="314325"/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13068300" y="205311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47</xdr:row>
      <xdr:rowOff>0</xdr:rowOff>
    </xdr:from>
    <xdr:ext cx="98425" cy="314325"/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153257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16478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47</xdr:row>
      <xdr:rowOff>0</xdr:rowOff>
    </xdr:from>
    <xdr:ext cx="98425" cy="314325"/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199358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231648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242030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47</xdr:row>
      <xdr:rowOff>0</xdr:rowOff>
    </xdr:from>
    <xdr:ext cx="98425" cy="314325"/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25241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98425" cy="314325"/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47815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61055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8425" cy="314325"/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95631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107156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118681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1302067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47</xdr:row>
      <xdr:rowOff>0</xdr:rowOff>
    </xdr:from>
    <xdr:ext cx="98425" cy="314325"/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153257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16478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47</xdr:row>
      <xdr:rowOff>0</xdr:rowOff>
    </xdr:from>
    <xdr:ext cx="98425" cy="314325"/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199358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231648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242030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47</xdr:row>
      <xdr:rowOff>0</xdr:rowOff>
    </xdr:from>
    <xdr:ext cx="98425" cy="314325"/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25241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47</xdr:row>
      <xdr:rowOff>214313</xdr:rowOff>
    </xdr:from>
    <xdr:ext cx="98425" cy="314325"/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13068300" y="209692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98425" cy="314325"/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47815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61055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98425" cy="314325"/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95631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107156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118681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1302067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98425" cy="314325"/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153257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16478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98425" cy="314325"/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199358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231648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242030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50</xdr:row>
      <xdr:rowOff>0</xdr:rowOff>
    </xdr:from>
    <xdr:ext cx="98425" cy="314325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25241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98425" cy="314325"/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47815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61055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98425" cy="314325"/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95631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107156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118681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1302067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51</xdr:row>
      <xdr:rowOff>0</xdr:rowOff>
    </xdr:from>
    <xdr:ext cx="98425" cy="314325"/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153257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16478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98425" cy="314325"/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199358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231648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242030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51</xdr:row>
      <xdr:rowOff>0</xdr:rowOff>
    </xdr:from>
    <xdr:ext cx="98425" cy="314325"/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25241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98425" cy="314325"/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47815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61055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98425" cy="314325"/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95631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107156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118681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1302067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98425" cy="314325"/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153257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16478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98425" cy="314325"/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199358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231648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242030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50</xdr:row>
      <xdr:rowOff>0</xdr:rowOff>
    </xdr:from>
    <xdr:ext cx="98425" cy="314325"/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25241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98425" cy="314325"/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47815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61055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98425" cy="314325"/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95631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107156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118681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1302067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51</xdr:row>
      <xdr:rowOff>0</xdr:rowOff>
    </xdr:from>
    <xdr:ext cx="98425" cy="314325"/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153257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16478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98425" cy="314325"/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199358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231648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242030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51</xdr:row>
      <xdr:rowOff>0</xdr:rowOff>
    </xdr:from>
    <xdr:ext cx="98425" cy="314325"/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25241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98425" cy="314325"/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47815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61055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98425" cy="314325"/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95631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107156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118681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1302067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98425" cy="314325"/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153257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16478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98425" cy="314325"/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199358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231648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242030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50</xdr:row>
      <xdr:rowOff>0</xdr:rowOff>
    </xdr:from>
    <xdr:ext cx="98425" cy="314325"/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25241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98425" cy="314325"/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47815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61055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98425" cy="314325"/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95631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107156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118681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1302067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98425" cy="314325"/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153257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16478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98425" cy="314325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199358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231648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242030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50</xdr:row>
      <xdr:rowOff>0</xdr:rowOff>
    </xdr:from>
    <xdr:ext cx="98425" cy="314325"/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25241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98425" cy="314325"/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47815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61055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98425" cy="314325"/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95631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107156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118681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1302067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98425" cy="314325"/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153257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16478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98425" cy="314325"/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199358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231648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242030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50</xdr:row>
      <xdr:rowOff>0</xdr:rowOff>
    </xdr:from>
    <xdr:ext cx="98425" cy="314325"/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25241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98425" cy="314325"/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47815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61055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98425" cy="314325"/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95631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107156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118681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1302067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98425" cy="314325"/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153257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16478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98425" cy="314325"/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199358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231648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242030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50</xdr:row>
      <xdr:rowOff>0</xdr:rowOff>
    </xdr:from>
    <xdr:ext cx="98425" cy="314325"/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25241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98425" cy="314325"/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47815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61055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98425" cy="314325"/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95631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107156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118681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1302067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98425" cy="314325"/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153257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16478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98425" cy="314325"/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199358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231648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242030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50</xdr:row>
      <xdr:rowOff>0</xdr:rowOff>
    </xdr:from>
    <xdr:ext cx="98425" cy="314325"/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25241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98425" cy="314325"/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47815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61055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98425" cy="314325"/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95631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107156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118681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1302067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98425" cy="314325"/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153257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16478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98425" cy="314325"/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199358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231648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242030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50</xdr:row>
      <xdr:rowOff>0</xdr:rowOff>
    </xdr:from>
    <xdr:ext cx="98425" cy="314325"/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25241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98425" cy="314325"/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47815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61055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98425" cy="314325"/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95631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107156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118681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1302067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98425" cy="314325"/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153257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16478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98425" cy="314325"/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199358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231648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242030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50</xdr:row>
      <xdr:rowOff>0</xdr:rowOff>
    </xdr:from>
    <xdr:ext cx="98425" cy="314325"/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25241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98425" cy="314325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47815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61055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98425" cy="314325"/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95631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107156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118681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1302067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98425" cy="314325"/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153257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16478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98425" cy="314325"/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199358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231648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242030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50</xdr:row>
      <xdr:rowOff>0</xdr:rowOff>
    </xdr:from>
    <xdr:ext cx="98425" cy="314325"/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25241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98425" cy="314325"/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47815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61055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98425" cy="314325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95631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107156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118681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1302067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98425" cy="314325"/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153257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16478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98425" cy="314325"/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199358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231648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242030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50</xdr:row>
      <xdr:rowOff>0</xdr:rowOff>
    </xdr:from>
    <xdr:ext cx="98425" cy="314325"/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25241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98425" cy="314325"/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47815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61055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98425" cy="314325"/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95631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107156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118681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1302067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98425" cy="314325"/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153257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16478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98425" cy="314325"/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199358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231648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242030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50</xdr:row>
      <xdr:rowOff>0</xdr:rowOff>
    </xdr:from>
    <xdr:ext cx="98425" cy="314325"/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25241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49</xdr:row>
      <xdr:rowOff>321468</xdr:rowOff>
    </xdr:from>
    <xdr:ext cx="98425" cy="314325"/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12177712" y="2195274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61055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98425" cy="314325"/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95631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107156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118681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98425" cy="314325"/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153257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16478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98425" cy="314325"/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199358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231648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242030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50</xdr:row>
      <xdr:rowOff>0</xdr:rowOff>
    </xdr:from>
    <xdr:ext cx="98425" cy="314325"/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25241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61055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98425" cy="314325"/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95631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107156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118681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98425" cy="314325"/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153257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16478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98425" cy="314325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199358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231648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242030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50</xdr:row>
      <xdr:rowOff>0</xdr:rowOff>
    </xdr:from>
    <xdr:ext cx="98425" cy="314325"/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25241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61055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98425" cy="314325"/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95631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107156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118681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49</xdr:row>
      <xdr:rowOff>214313</xdr:rowOff>
    </xdr:from>
    <xdr:ext cx="98425" cy="314325"/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13068300" y="218455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98425" cy="314325"/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153257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16478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98425" cy="314325"/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199358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231648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242030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50</xdr:row>
      <xdr:rowOff>0</xdr:rowOff>
    </xdr:from>
    <xdr:ext cx="98425" cy="314325"/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25241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98425" cy="314325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47815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31750</xdr:rowOff>
    </xdr:from>
    <xdr:ext cx="98425" cy="314325"/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9563100" y="23415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98425" cy="314325"/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95631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107156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118681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1302067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98425" cy="314325"/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153257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16478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98425" cy="314325"/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199358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231648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242030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50</xdr:row>
      <xdr:rowOff>0</xdr:rowOff>
    </xdr:from>
    <xdr:ext cx="98425" cy="314325"/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25241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50</xdr:row>
      <xdr:rowOff>214313</xdr:rowOff>
    </xdr:from>
    <xdr:ext cx="98425" cy="314325"/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13068300" y="222837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98425" cy="314325"/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47815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61055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98425" cy="314325"/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95631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107156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118681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1302067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51</xdr:row>
      <xdr:rowOff>0</xdr:rowOff>
    </xdr:from>
    <xdr:ext cx="98425" cy="314325"/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153257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16478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98425" cy="314325"/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199358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231648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242030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51</xdr:row>
      <xdr:rowOff>0</xdr:rowOff>
    </xdr:from>
    <xdr:ext cx="98425" cy="314325"/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25241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98425" cy="314325"/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47815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61055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98425" cy="314325"/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95631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107156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118681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1302067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51</xdr:row>
      <xdr:rowOff>0</xdr:rowOff>
    </xdr:from>
    <xdr:ext cx="98425" cy="314325"/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153257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16478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98425" cy="314325"/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199358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231648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242030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51</xdr:row>
      <xdr:rowOff>0</xdr:rowOff>
    </xdr:from>
    <xdr:ext cx="98425" cy="314325"/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25241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98425" cy="314325"/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47815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61055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98425" cy="314325"/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95631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107156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118681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1302067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51</xdr:row>
      <xdr:rowOff>0</xdr:rowOff>
    </xdr:from>
    <xdr:ext cx="98425" cy="314325"/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153257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16478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98425" cy="314325"/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199358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231648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242030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51</xdr:row>
      <xdr:rowOff>0</xdr:rowOff>
    </xdr:from>
    <xdr:ext cx="98425" cy="314325"/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25241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98425" cy="314325"/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47815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61055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98425" cy="314325"/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95631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107156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118681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1302067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51</xdr:row>
      <xdr:rowOff>0</xdr:rowOff>
    </xdr:from>
    <xdr:ext cx="98425" cy="314325"/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153257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16478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98425" cy="314325"/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199358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231648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242030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51</xdr:row>
      <xdr:rowOff>0</xdr:rowOff>
    </xdr:from>
    <xdr:ext cx="98425" cy="314325"/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25241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98425" cy="314325"/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47815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61055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98425" cy="314325"/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95631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107156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118681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1302067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51</xdr:row>
      <xdr:rowOff>0</xdr:rowOff>
    </xdr:from>
    <xdr:ext cx="98425" cy="314325"/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153257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16478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98425" cy="314325"/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199358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231648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242030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51</xdr:row>
      <xdr:rowOff>0</xdr:rowOff>
    </xdr:from>
    <xdr:ext cx="98425" cy="314325"/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25241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98425" cy="314325"/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47815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61055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98425" cy="314325"/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95631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107156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118681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1302067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51</xdr:row>
      <xdr:rowOff>0</xdr:rowOff>
    </xdr:from>
    <xdr:ext cx="98425" cy="314325"/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153257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16478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98425" cy="314325"/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199358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231648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242030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51</xdr:row>
      <xdr:rowOff>0</xdr:rowOff>
    </xdr:from>
    <xdr:ext cx="98425" cy="314325"/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25241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98425" cy="314325"/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47815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61055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98425" cy="314325"/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95631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107156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118681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1302067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51</xdr:row>
      <xdr:rowOff>0</xdr:rowOff>
    </xdr:from>
    <xdr:ext cx="98425" cy="314325"/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153257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16478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98425" cy="314325"/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199358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231648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242030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51</xdr:row>
      <xdr:rowOff>0</xdr:rowOff>
    </xdr:from>
    <xdr:ext cx="98425" cy="314325"/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25241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98425" cy="314325"/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47815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61055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98425" cy="314325"/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95631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107156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118681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1302067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51</xdr:row>
      <xdr:rowOff>0</xdr:rowOff>
    </xdr:from>
    <xdr:ext cx="98425" cy="314325"/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153257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16478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98425" cy="314325"/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199358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231648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242030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51</xdr:row>
      <xdr:rowOff>0</xdr:rowOff>
    </xdr:from>
    <xdr:ext cx="98425" cy="314325"/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25241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98425" cy="314325"/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47815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61055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98425" cy="314325"/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95631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107156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118681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1302067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51</xdr:row>
      <xdr:rowOff>0</xdr:rowOff>
    </xdr:from>
    <xdr:ext cx="98425" cy="314325"/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153257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16478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98425" cy="314325"/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199358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231648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242030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51</xdr:row>
      <xdr:rowOff>0</xdr:rowOff>
    </xdr:from>
    <xdr:ext cx="98425" cy="314325"/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25241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98425" cy="314325"/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47815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61055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98425" cy="314325"/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95631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107156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118681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1302067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51</xdr:row>
      <xdr:rowOff>0</xdr:rowOff>
    </xdr:from>
    <xdr:ext cx="98425" cy="314325"/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153257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16478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98425" cy="314325"/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199358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231648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242030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51</xdr:row>
      <xdr:rowOff>0</xdr:rowOff>
    </xdr:from>
    <xdr:ext cx="98425" cy="314325"/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25241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98425" cy="314325"/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47815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61055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98425" cy="314325"/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95631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107156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118681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1302067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51</xdr:row>
      <xdr:rowOff>0</xdr:rowOff>
    </xdr:from>
    <xdr:ext cx="98425" cy="314325"/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153257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16478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98425" cy="314325"/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199358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231648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242030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51</xdr:row>
      <xdr:rowOff>0</xdr:rowOff>
    </xdr:from>
    <xdr:ext cx="98425" cy="314325"/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25241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98425" cy="314325"/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47815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61055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98425" cy="314325"/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95631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107156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118681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1302067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51</xdr:row>
      <xdr:rowOff>0</xdr:rowOff>
    </xdr:from>
    <xdr:ext cx="98425" cy="314325"/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153257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16478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98425" cy="314325"/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199358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231648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242030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51</xdr:row>
      <xdr:rowOff>0</xdr:rowOff>
    </xdr:from>
    <xdr:ext cx="98425" cy="314325"/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25241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50</xdr:row>
      <xdr:rowOff>321468</xdr:rowOff>
    </xdr:from>
    <xdr:ext cx="98425" cy="314325"/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12177712" y="2239089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61055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98425" cy="314325"/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95631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107156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118681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51</xdr:row>
      <xdr:rowOff>0</xdr:rowOff>
    </xdr:from>
    <xdr:ext cx="98425" cy="314325"/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153257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16478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98425" cy="314325"/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199358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231648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242030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51</xdr:row>
      <xdr:rowOff>0</xdr:rowOff>
    </xdr:from>
    <xdr:ext cx="98425" cy="314325"/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25241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61055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98425" cy="314325"/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95631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107156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118681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51</xdr:row>
      <xdr:rowOff>0</xdr:rowOff>
    </xdr:from>
    <xdr:ext cx="98425" cy="314325"/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153257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16478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98425" cy="314325"/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199358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231648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242030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51</xdr:row>
      <xdr:rowOff>0</xdr:rowOff>
    </xdr:from>
    <xdr:ext cx="98425" cy="314325"/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25241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61055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98425" cy="314325"/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95631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107156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118681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50</xdr:row>
      <xdr:rowOff>214313</xdr:rowOff>
    </xdr:from>
    <xdr:ext cx="98425" cy="314325"/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13068300" y="222837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51</xdr:row>
      <xdr:rowOff>0</xdr:rowOff>
    </xdr:from>
    <xdr:ext cx="98425" cy="314325"/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153257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16478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98425" cy="314325"/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199358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231648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242030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51</xdr:row>
      <xdr:rowOff>0</xdr:rowOff>
    </xdr:from>
    <xdr:ext cx="98425" cy="314325"/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25241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98425" cy="314325"/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47815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61055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98425" cy="314325"/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95631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107156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118681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1302067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51</xdr:row>
      <xdr:rowOff>0</xdr:rowOff>
    </xdr:from>
    <xdr:ext cx="98425" cy="314325"/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153257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16478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98425" cy="314325"/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199358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231648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242030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51</xdr:row>
      <xdr:rowOff>0</xdr:rowOff>
    </xdr:from>
    <xdr:ext cx="98425" cy="314325"/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25241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51</xdr:row>
      <xdr:rowOff>214313</xdr:rowOff>
    </xdr:from>
    <xdr:ext cx="98425" cy="314325"/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13068300" y="227218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8425" cy="314325"/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47815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61055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98425" cy="314325"/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95631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107156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118681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1302067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98425" cy="314325"/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153257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16478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98425" cy="314325"/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199358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231648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242030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54</xdr:row>
      <xdr:rowOff>0</xdr:rowOff>
    </xdr:from>
    <xdr:ext cx="98425" cy="314325"/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25241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98425" cy="314325"/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47815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61055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98425" cy="314325"/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95631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107156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118681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1302067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153257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16478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199358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231648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242030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25241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8425" cy="314325"/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47815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61055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98425" cy="314325"/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95631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107156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118681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1302067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98425" cy="314325"/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153257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16478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98425" cy="314325"/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199358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231648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242030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54</xdr:row>
      <xdr:rowOff>0</xdr:rowOff>
    </xdr:from>
    <xdr:ext cx="98425" cy="314325"/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25241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98425" cy="314325"/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47815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61055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98425" cy="314325"/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95631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107156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118681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1302067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153257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16478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199358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231648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242030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25241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8425" cy="314325"/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47815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61055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98425" cy="314325"/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95631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107156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118681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1302067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98425" cy="314325"/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153257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16478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98425" cy="314325"/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199358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231648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242030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54</xdr:row>
      <xdr:rowOff>0</xdr:rowOff>
    </xdr:from>
    <xdr:ext cx="98425" cy="314325"/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25241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98425" cy="314325"/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47815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61055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98425" cy="314325"/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95631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107156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118681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1302067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153257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16478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199358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231648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242030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25241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8425" cy="314325"/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47815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61055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98425" cy="314325"/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95631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107156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118681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1302067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98425" cy="314325"/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153257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16478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98425" cy="314325"/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199358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231648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242030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54</xdr:row>
      <xdr:rowOff>0</xdr:rowOff>
    </xdr:from>
    <xdr:ext cx="98425" cy="314325"/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25241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98425" cy="314325"/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47815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61055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98425" cy="314325"/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95631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107156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118681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1302067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153257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16478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199358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231648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242030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25241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8425" cy="314325"/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47815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61055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98425" cy="314325"/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95631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107156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118681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1302067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98425" cy="314325"/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153257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16478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98425" cy="314325"/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199358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231648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242030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54</xdr:row>
      <xdr:rowOff>0</xdr:rowOff>
    </xdr:from>
    <xdr:ext cx="98425" cy="314325"/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25241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8425" cy="314325"/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47815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61055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98425" cy="314325"/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95631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107156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118681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1302067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98425" cy="314325"/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153257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16478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98425" cy="314325"/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199358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231648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242030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54</xdr:row>
      <xdr:rowOff>0</xdr:rowOff>
    </xdr:from>
    <xdr:ext cx="98425" cy="314325"/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25241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8425" cy="314325"/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47815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61055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98425" cy="314325"/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95631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107156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118681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1302067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98425" cy="314325"/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153257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16478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98425" cy="314325"/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199358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231648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242030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54</xdr:row>
      <xdr:rowOff>0</xdr:rowOff>
    </xdr:from>
    <xdr:ext cx="98425" cy="314325"/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25241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8425" cy="314325"/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47815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61055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98425" cy="314325"/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95631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107156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118681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1302067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98425" cy="314325"/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153257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16478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98425" cy="314325"/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199358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231648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242030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54</xdr:row>
      <xdr:rowOff>0</xdr:rowOff>
    </xdr:from>
    <xdr:ext cx="98425" cy="314325"/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25241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8425" cy="314325"/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47815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61055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98425" cy="314325"/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95631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107156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118681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1302067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98425" cy="314325"/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153257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16478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98425" cy="314325"/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199358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231648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242030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54</xdr:row>
      <xdr:rowOff>0</xdr:rowOff>
    </xdr:from>
    <xdr:ext cx="98425" cy="314325"/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25241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8425" cy="314325"/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47815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61055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98425" cy="314325"/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95631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107156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118681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1302067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98425" cy="314325"/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153257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16478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98425" cy="314325"/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199358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231648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242030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54</xdr:row>
      <xdr:rowOff>0</xdr:rowOff>
    </xdr:from>
    <xdr:ext cx="98425" cy="314325"/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25241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8425" cy="314325"/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47815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61055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98425" cy="314325"/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95631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107156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118681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1302067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98425" cy="314325"/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153257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16478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98425" cy="314325"/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199358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231648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242030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54</xdr:row>
      <xdr:rowOff>0</xdr:rowOff>
    </xdr:from>
    <xdr:ext cx="98425" cy="314325"/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25241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8425" cy="314325"/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47815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61055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98425" cy="314325"/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95631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107156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118681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1302067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98425" cy="314325"/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153257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16478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98425" cy="314325"/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199358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231648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242030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54</xdr:row>
      <xdr:rowOff>0</xdr:rowOff>
    </xdr:from>
    <xdr:ext cx="98425" cy="314325"/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25241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8425" cy="314325"/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47815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61055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98425" cy="314325"/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95631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107156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118681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1302067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98425" cy="314325"/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153257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16478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98425" cy="314325"/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199358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231648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242030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54</xdr:row>
      <xdr:rowOff>0</xdr:rowOff>
    </xdr:from>
    <xdr:ext cx="98425" cy="314325"/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25241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8425" cy="314325"/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47815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61055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98425" cy="314325"/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95631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107156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118681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1302067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98425" cy="314325"/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153257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16478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98425" cy="314325"/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199358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231648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242030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54</xdr:row>
      <xdr:rowOff>0</xdr:rowOff>
    </xdr:from>
    <xdr:ext cx="98425" cy="314325"/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25241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53</xdr:row>
      <xdr:rowOff>321468</xdr:rowOff>
    </xdr:from>
    <xdr:ext cx="98425" cy="314325"/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12177712" y="2370534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61055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98425" cy="314325"/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95631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107156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118681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98425" cy="314325"/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153257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16478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98425" cy="314325"/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199358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231648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242030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54</xdr:row>
      <xdr:rowOff>0</xdr:rowOff>
    </xdr:from>
    <xdr:ext cx="98425" cy="314325"/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25241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61055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98425" cy="314325"/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95631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107156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118681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98425" cy="314325"/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153257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16478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98425" cy="314325"/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199358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231648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242030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54</xdr:row>
      <xdr:rowOff>0</xdr:rowOff>
    </xdr:from>
    <xdr:ext cx="98425" cy="314325"/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25241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61055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98425" cy="314325"/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95631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107156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118681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53</xdr:row>
      <xdr:rowOff>214313</xdr:rowOff>
    </xdr:from>
    <xdr:ext cx="98425" cy="314325"/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13068300" y="235981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98425" cy="314325"/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153257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16478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98425" cy="314325"/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199358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231648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242030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54</xdr:row>
      <xdr:rowOff>0</xdr:rowOff>
    </xdr:from>
    <xdr:ext cx="98425" cy="314325"/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25241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8425" cy="314325"/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47815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61055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98425" cy="314325"/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95631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107156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118681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1302067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98425" cy="314325"/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153257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16478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571500</xdr:colOff>
      <xdr:row>54</xdr:row>
      <xdr:rowOff>333375</xdr:rowOff>
    </xdr:from>
    <xdr:ext cx="98425" cy="314325"/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19354800" y="2415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231648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242030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54</xdr:row>
      <xdr:rowOff>0</xdr:rowOff>
    </xdr:from>
    <xdr:ext cx="98425" cy="314325"/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25241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54</xdr:row>
      <xdr:rowOff>214313</xdr:rowOff>
    </xdr:from>
    <xdr:ext cx="98425" cy="314325"/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13068300" y="240363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98425" cy="314325"/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47815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61055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98425" cy="314325"/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95631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107156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118681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1302067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153257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16478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199358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231648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242030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25241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98425" cy="314325"/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47815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61055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98425" cy="314325"/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95631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107156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118681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1302067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153257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16478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199358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231648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242030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25241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98425" cy="314325"/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47815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61055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98425" cy="314325"/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95631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107156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118681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1302067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153257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16478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199358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231648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242030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25241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98425" cy="314325"/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47815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61055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98425" cy="314325"/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95631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107156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118681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1302067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153257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16478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199358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231648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242030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25241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98425" cy="314325"/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47815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61055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98425" cy="314325"/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95631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107156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118681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1302067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153257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16478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199358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231648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242030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25241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98425" cy="314325"/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47815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61055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98425" cy="314325"/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95631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107156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118681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1302067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153257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16478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199358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231648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242030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25241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98425" cy="314325"/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47815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61055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98425" cy="314325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95631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107156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118681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1302067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153257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16478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199358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231648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242030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25241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98425" cy="314325"/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47815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61055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98425" cy="314325"/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95631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107156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118681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1302067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153257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16478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199358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231648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242030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25241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98425" cy="314325"/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47815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61055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98425" cy="314325"/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95631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107156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118681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1302067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153257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16478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199358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231648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242030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25241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98425" cy="314325"/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47815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61055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98425" cy="314325"/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95631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107156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118681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1302067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153257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16478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199358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231648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242030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25241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98425" cy="314325"/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47815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61055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98425" cy="314325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95631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107156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118681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1302067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153257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16478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199358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231648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242030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25241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98425" cy="314325"/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47815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61055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98425" cy="314325"/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95631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107156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118681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1302067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153257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16478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199358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231648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242030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25241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54</xdr:row>
      <xdr:rowOff>321468</xdr:rowOff>
    </xdr:from>
    <xdr:ext cx="98425" cy="314325"/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12177712" y="2414349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61055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98425" cy="314325"/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95631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107156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118681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153257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16478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199358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231648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242030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25241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61055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98425" cy="314325"/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95631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107156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118681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153257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16478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199358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231648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242030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25241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61055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98425" cy="314325"/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95631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107156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118681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54</xdr:row>
      <xdr:rowOff>214313</xdr:rowOff>
    </xdr:from>
    <xdr:ext cx="98425" cy="314325"/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13068300" y="240363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153257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16478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199358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231648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242030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25241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98425" cy="314325"/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47815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61055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98425" cy="314325"/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95631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107156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118681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1302067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153257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16478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199358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231648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242030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25241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55</xdr:row>
      <xdr:rowOff>214313</xdr:rowOff>
    </xdr:from>
    <xdr:ext cx="98425" cy="314325"/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13068300" y="244744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98425" cy="314325"/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47815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61055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8425" cy="314325"/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95631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107156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118681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1302067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153257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16478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199358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231648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242030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25241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98425" cy="314325"/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47815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1302067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16478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98425" cy="314325"/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47815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61055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8425" cy="314325"/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95631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107156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118681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1302067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153257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16478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199358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231648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242030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25241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98425" cy="314325"/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47815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1302067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16478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98425" cy="314325"/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47815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61055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8425" cy="314325"/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95631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107156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118681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1302067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153257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16478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199358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231648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242030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25241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98425" cy="314325"/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47815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1302067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16478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98425" cy="314325"/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47815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61055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8425" cy="314325"/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95631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107156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118681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1302067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153257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16478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199358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231648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242030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25241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98425" cy="314325"/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47815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1302067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16478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98425" cy="314325"/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47815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61055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8425" cy="314325"/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95631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107156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118681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1302067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153257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16478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199358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231648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242030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25241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98425" cy="314325"/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47815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1302067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16478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98425" cy="314325"/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47815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61055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8425" cy="314325"/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95631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107156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118681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1302067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153257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16478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199358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231648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242030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25241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98425" cy="314325"/>
    <xdr:sp macro="" textlink="">
      <xdr:nvSpPr>
        <xdr:cNvPr id="3321" name="Text Box 1"/>
        <xdr:cNvSpPr txBox="1">
          <a:spLocks noChangeArrowheads="1"/>
        </xdr:cNvSpPr>
      </xdr:nvSpPr>
      <xdr:spPr bwMode="auto">
        <a:xfrm>
          <a:off x="47815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3323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1302067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328" name="Text Box 1"/>
        <xdr:cNvSpPr txBox="1">
          <a:spLocks noChangeArrowheads="1"/>
        </xdr:cNvSpPr>
      </xdr:nvSpPr>
      <xdr:spPr bwMode="auto">
        <a:xfrm>
          <a:off x="16478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3329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331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98425" cy="314325"/>
    <xdr:sp macro="" textlink="">
      <xdr:nvSpPr>
        <xdr:cNvPr id="3333" name="Text Box 1"/>
        <xdr:cNvSpPr txBox="1">
          <a:spLocks noChangeArrowheads="1"/>
        </xdr:cNvSpPr>
      </xdr:nvSpPr>
      <xdr:spPr bwMode="auto">
        <a:xfrm>
          <a:off x="47815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61055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8425" cy="314325"/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95631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107156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337" name="Text Box 1"/>
        <xdr:cNvSpPr txBox="1">
          <a:spLocks noChangeArrowheads="1"/>
        </xdr:cNvSpPr>
      </xdr:nvSpPr>
      <xdr:spPr bwMode="auto">
        <a:xfrm>
          <a:off x="118681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1302067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3339" name="Text Box 1"/>
        <xdr:cNvSpPr txBox="1">
          <a:spLocks noChangeArrowheads="1"/>
        </xdr:cNvSpPr>
      </xdr:nvSpPr>
      <xdr:spPr bwMode="auto">
        <a:xfrm>
          <a:off x="153257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16478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3341" name="Text Box 1"/>
        <xdr:cNvSpPr txBox="1">
          <a:spLocks noChangeArrowheads="1"/>
        </xdr:cNvSpPr>
      </xdr:nvSpPr>
      <xdr:spPr bwMode="auto">
        <a:xfrm>
          <a:off x="199358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231648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343" name="Text Box 1"/>
        <xdr:cNvSpPr txBox="1">
          <a:spLocks noChangeArrowheads="1"/>
        </xdr:cNvSpPr>
      </xdr:nvSpPr>
      <xdr:spPr bwMode="auto">
        <a:xfrm>
          <a:off x="242030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3344" name="Text Box 1"/>
        <xdr:cNvSpPr txBox="1">
          <a:spLocks noChangeArrowheads="1"/>
        </xdr:cNvSpPr>
      </xdr:nvSpPr>
      <xdr:spPr bwMode="auto">
        <a:xfrm>
          <a:off x="25241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98425" cy="314325"/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47815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346" name="Text Box 1"/>
        <xdr:cNvSpPr txBox="1">
          <a:spLocks noChangeArrowheads="1"/>
        </xdr:cNvSpPr>
      </xdr:nvSpPr>
      <xdr:spPr bwMode="auto">
        <a:xfrm>
          <a:off x="61055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8425" cy="314325"/>
    <xdr:sp macro="" textlink="">
      <xdr:nvSpPr>
        <xdr:cNvPr id="3347" name="Text Box 1"/>
        <xdr:cNvSpPr txBox="1">
          <a:spLocks noChangeArrowheads="1"/>
        </xdr:cNvSpPr>
      </xdr:nvSpPr>
      <xdr:spPr bwMode="auto">
        <a:xfrm>
          <a:off x="95631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107156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349" name="Text Box 1"/>
        <xdr:cNvSpPr txBox="1">
          <a:spLocks noChangeArrowheads="1"/>
        </xdr:cNvSpPr>
      </xdr:nvSpPr>
      <xdr:spPr bwMode="auto">
        <a:xfrm>
          <a:off x="118681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1302067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3351" name="Text Box 1"/>
        <xdr:cNvSpPr txBox="1">
          <a:spLocks noChangeArrowheads="1"/>
        </xdr:cNvSpPr>
      </xdr:nvSpPr>
      <xdr:spPr bwMode="auto">
        <a:xfrm>
          <a:off x="153257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16478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3353" name="Text Box 1"/>
        <xdr:cNvSpPr txBox="1">
          <a:spLocks noChangeArrowheads="1"/>
        </xdr:cNvSpPr>
      </xdr:nvSpPr>
      <xdr:spPr bwMode="auto">
        <a:xfrm>
          <a:off x="199358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231648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355" name="Text Box 1"/>
        <xdr:cNvSpPr txBox="1">
          <a:spLocks noChangeArrowheads="1"/>
        </xdr:cNvSpPr>
      </xdr:nvSpPr>
      <xdr:spPr bwMode="auto">
        <a:xfrm>
          <a:off x="242030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3356" name="Text Box 1"/>
        <xdr:cNvSpPr txBox="1">
          <a:spLocks noChangeArrowheads="1"/>
        </xdr:cNvSpPr>
      </xdr:nvSpPr>
      <xdr:spPr bwMode="auto">
        <a:xfrm>
          <a:off x="25241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98425" cy="314325"/>
    <xdr:sp macro="" textlink="">
      <xdr:nvSpPr>
        <xdr:cNvPr id="3357" name="Text Box 1"/>
        <xdr:cNvSpPr txBox="1">
          <a:spLocks noChangeArrowheads="1"/>
        </xdr:cNvSpPr>
      </xdr:nvSpPr>
      <xdr:spPr bwMode="auto">
        <a:xfrm>
          <a:off x="47815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61055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8425" cy="314325"/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95631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107156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361" name="Text Box 1"/>
        <xdr:cNvSpPr txBox="1">
          <a:spLocks noChangeArrowheads="1"/>
        </xdr:cNvSpPr>
      </xdr:nvSpPr>
      <xdr:spPr bwMode="auto">
        <a:xfrm>
          <a:off x="118681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1302067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3363" name="Text Box 1"/>
        <xdr:cNvSpPr txBox="1">
          <a:spLocks noChangeArrowheads="1"/>
        </xdr:cNvSpPr>
      </xdr:nvSpPr>
      <xdr:spPr bwMode="auto">
        <a:xfrm>
          <a:off x="153257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16478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3365" name="Text Box 1"/>
        <xdr:cNvSpPr txBox="1">
          <a:spLocks noChangeArrowheads="1"/>
        </xdr:cNvSpPr>
      </xdr:nvSpPr>
      <xdr:spPr bwMode="auto">
        <a:xfrm>
          <a:off x="199358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231648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367" name="Text Box 1"/>
        <xdr:cNvSpPr txBox="1">
          <a:spLocks noChangeArrowheads="1"/>
        </xdr:cNvSpPr>
      </xdr:nvSpPr>
      <xdr:spPr bwMode="auto">
        <a:xfrm>
          <a:off x="242030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25241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98425" cy="314325"/>
    <xdr:sp macro="" textlink="">
      <xdr:nvSpPr>
        <xdr:cNvPr id="3369" name="Text Box 1"/>
        <xdr:cNvSpPr txBox="1">
          <a:spLocks noChangeArrowheads="1"/>
        </xdr:cNvSpPr>
      </xdr:nvSpPr>
      <xdr:spPr bwMode="auto">
        <a:xfrm>
          <a:off x="47815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61055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8425" cy="314325"/>
    <xdr:sp macro="" textlink="">
      <xdr:nvSpPr>
        <xdr:cNvPr id="3371" name="Text Box 1"/>
        <xdr:cNvSpPr txBox="1">
          <a:spLocks noChangeArrowheads="1"/>
        </xdr:cNvSpPr>
      </xdr:nvSpPr>
      <xdr:spPr bwMode="auto">
        <a:xfrm>
          <a:off x="95631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107156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373" name="Text Box 1"/>
        <xdr:cNvSpPr txBox="1">
          <a:spLocks noChangeArrowheads="1"/>
        </xdr:cNvSpPr>
      </xdr:nvSpPr>
      <xdr:spPr bwMode="auto">
        <a:xfrm>
          <a:off x="118681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1302067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3375" name="Text Box 1"/>
        <xdr:cNvSpPr txBox="1">
          <a:spLocks noChangeArrowheads="1"/>
        </xdr:cNvSpPr>
      </xdr:nvSpPr>
      <xdr:spPr bwMode="auto">
        <a:xfrm>
          <a:off x="153257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16478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199358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231648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379" name="Text Box 1"/>
        <xdr:cNvSpPr txBox="1">
          <a:spLocks noChangeArrowheads="1"/>
        </xdr:cNvSpPr>
      </xdr:nvSpPr>
      <xdr:spPr bwMode="auto">
        <a:xfrm>
          <a:off x="242030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3380" name="Text Box 1"/>
        <xdr:cNvSpPr txBox="1">
          <a:spLocks noChangeArrowheads="1"/>
        </xdr:cNvSpPr>
      </xdr:nvSpPr>
      <xdr:spPr bwMode="auto">
        <a:xfrm>
          <a:off x="25241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98425" cy="314325"/>
    <xdr:sp macro="" textlink="">
      <xdr:nvSpPr>
        <xdr:cNvPr id="3381" name="Text Box 1"/>
        <xdr:cNvSpPr txBox="1">
          <a:spLocks noChangeArrowheads="1"/>
        </xdr:cNvSpPr>
      </xdr:nvSpPr>
      <xdr:spPr bwMode="auto">
        <a:xfrm>
          <a:off x="47815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382" name="Text Box 1"/>
        <xdr:cNvSpPr txBox="1">
          <a:spLocks noChangeArrowheads="1"/>
        </xdr:cNvSpPr>
      </xdr:nvSpPr>
      <xdr:spPr bwMode="auto">
        <a:xfrm>
          <a:off x="61055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8425" cy="314325"/>
    <xdr:sp macro="" textlink="">
      <xdr:nvSpPr>
        <xdr:cNvPr id="3383" name="Text Box 1"/>
        <xdr:cNvSpPr txBox="1">
          <a:spLocks noChangeArrowheads="1"/>
        </xdr:cNvSpPr>
      </xdr:nvSpPr>
      <xdr:spPr bwMode="auto">
        <a:xfrm>
          <a:off x="95631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384" name="Text Box 1"/>
        <xdr:cNvSpPr txBox="1">
          <a:spLocks noChangeArrowheads="1"/>
        </xdr:cNvSpPr>
      </xdr:nvSpPr>
      <xdr:spPr bwMode="auto">
        <a:xfrm>
          <a:off x="107156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385" name="Text Box 1"/>
        <xdr:cNvSpPr txBox="1">
          <a:spLocks noChangeArrowheads="1"/>
        </xdr:cNvSpPr>
      </xdr:nvSpPr>
      <xdr:spPr bwMode="auto">
        <a:xfrm>
          <a:off x="118681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1302067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3387" name="Text Box 1"/>
        <xdr:cNvSpPr txBox="1">
          <a:spLocks noChangeArrowheads="1"/>
        </xdr:cNvSpPr>
      </xdr:nvSpPr>
      <xdr:spPr bwMode="auto">
        <a:xfrm>
          <a:off x="153257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388" name="Text Box 1"/>
        <xdr:cNvSpPr txBox="1">
          <a:spLocks noChangeArrowheads="1"/>
        </xdr:cNvSpPr>
      </xdr:nvSpPr>
      <xdr:spPr bwMode="auto">
        <a:xfrm>
          <a:off x="16478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3389" name="Text Box 1"/>
        <xdr:cNvSpPr txBox="1">
          <a:spLocks noChangeArrowheads="1"/>
        </xdr:cNvSpPr>
      </xdr:nvSpPr>
      <xdr:spPr bwMode="auto">
        <a:xfrm>
          <a:off x="199358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390" name="Text Box 1"/>
        <xdr:cNvSpPr txBox="1">
          <a:spLocks noChangeArrowheads="1"/>
        </xdr:cNvSpPr>
      </xdr:nvSpPr>
      <xdr:spPr bwMode="auto">
        <a:xfrm>
          <a:off x="231648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391" name="Text Box 1"/>
        <xdr:cNvSpPr txBox="1">
          <a:spLocks noChangeArrowheads="1"/>
        </xdr:cNvSpPr>
      </xdr:nvSpPr>
      <xdr:spPr bwMode="auto">
        <a:xfrm>
          <a:off x="242030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3392" name="Text Box 1"/>
        <xdr:cNvSpPr txBox="1">
          <a:spLocks noChangeArrowheads="1"/>
        </xdr:cNvSpPr>
      </xdr:nvSpPr>
      <xdr:spPr bwMode="auto">
        <a:xfrm>
          <a:off x="25241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98425" cy="314325"/>
    <xdr:sp macro="" textlink="">
      <xdr:nvSpPr>
        <xdr:cNvPr id="3393" name="Text Box 1"/>
        <xdr:cNvSpPr txBox="1">
          <a:spLocks noChangeArrowheads="1"/>
        </xdr:cNvSpPr>
      </xdr:nvSpPr>
      <xdr:spPr bwMode="auto">
        <a:xfrm>
          <a:off x="47815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394" name="Text Box 1"/>
        <xdr:cNvSpPr txBox="1">
          <a:spLocks noChangeArrowheads="1"/>
        </xdr:cNvSpPr>
      </xdr:nvSpPr>
      <xdr:spPr bwMode="auto">
        <a:xfrm>
          <a:off x="61055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8425" cy="314325"/>
    <xdr:sp macro="" textlink="">
      <xdr:nvSpPr>
        <xdr:cNvPr id="3395" name="Text Box 1"/>
        <xdr:cNvSpPr txBox="1">
          <a:spLocks noChangeArrowheads="1"/>
        </xdr:cNvSpPr>
      </xdr:nvSpPr>
      <xdr:spPr bwMode="auto">
        <a:xfrm>
          <a:off x="95631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396" name="Text Box 1"/>
        <xdr:cNvSpPr txBox="1">
          <a:spLocks noChangeArrowheads="1"/>
        </xdr:cNvSpPr>
      </xdr:nvSpPr>
      <xdr:spPr bwMode="auto">
        <a:xfrm>
          <a:off x="107156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397" name="Text Box 1"/>
        <xdr:cNvSpPr txBox="1">
          <a:spLocks noChangeArrowheads="1"/>
        </xdr:cNvSpPr>
      </xdr:nvSpPr>
      <xdr:spPr bwMode="auto">
        <a:xfrm>
          <a:off x="118681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398" name="Text Box 1"/>
        <xdr:cNvSpPr txBox="1">
          <a:spLocks noChangeArrowheads="1"/>
        </xdr:cNvSpPr>
      </xdr:nvSpPr>
      <xdr:spPr bwMode="auto">
        <a:xfrm>
          <a:off x="1302067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3399" name="Text Box 1"/>
        <xdr:cNvSpPr txBox="1">
          <a:spLocks noChangeArrowheads="1"/>
        </xdr:cNvSpPr>
      </xdr:nvSpPr>
      <xdr:spPr bwMode="auto">
        <a:xfrm>
          <a:off x="153257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400" name="Text Box 1"/>
        <xdr:cNvSpPr txBox="1">
          <a:spLocks noChangeArrowheads="1"/>
        </xdr:cNvSpPr>
      </xdr:nvSpPr>
      <xdr:spPr bwMode="auto">
        <a:xfrm>
          <a:off x="16478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3401" name="Text Box 1"/>
        <xdr:cNvSpPr txBox="1">
          <a:spLocks noChangeArrowheads="1"/>
        </xdr:cNvSpPr>
      </xdr:nvSpPr>
      <xdr:spPr bwMode="auto">
        <a:xfrm>
          <a:off x="199358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231648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403" name="Text Box 1"/>
        <xdr:cNvSpPr txBox="1">
          <a:spLocks noChangeArrowheads="1"/>
        </xdr:cNvSpPr>
      </xdr:nvSpPr>
      <xdr:spPr bwMode="auto">
        <a:xfrm>
          <a:off x="242030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3404" name="Text Box 1"/>
        <xdr:cNvSpPr txBox="1">
          <a:spLocks noChangeArrowheads="1"/>
        </xdr:cNvSpPr>
      </xdr:nvSpPr>
      <xdr:spPr bwMode="auto">
        <a:xfrm>
          <a:off x="25241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98425" cy="314325"/>
    <xdr:sp macro="" textlink="">
      <xdr:nvSpPr>
        <xdr:cNvPr id="3405" name="Text Box 1"/>
        <xdr:cNvSpPr txBox="1">
          <a:spLocks noChangeArrowheads="1"/>
        </xdr:cNvSpPr>
      </xdr:nvSpPr>
      <xdr:spPr bwMode="auto">
        <a:xfrm>
          <a:off x="47815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406" name="Text Box 1"/>
        <xdr:cNvSpPr txBox="1">
          <a:spLocks noChangeArrowheads="1"/>
        </xdr:cNvSpPr>
      </xdr:nvSpPr>
      <xdr:spPr bwMode="auto">
        <a:xfrm>
          <a:off x="61055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8425" cy="314325"/>
    <xdr:sp macro="" textlink="">
      <xdr:nvSpPr>
        <xdr:cNvPr id="3407" name="Text Box 1"/>
        <xdr:cNvSpPr txBox="1">
          <a:spLocks noChangeArrowheads="1"/>
        </xdr:cNvSpPr>
      </xdr:nvSpPr>
      <xdr:spPr bwMode="auto">
        <a:xfrm>
          <a:off x="95631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408" name="Text Box 1"/>
        <xdr:cNvSpPr txBox="1">
          <a:spLocks noChangeArrowheads="1"/>
        </xdr:cNvSpPr>
      </xdr:nvSpPr>
      <xdr:spPr bwMode="auto">
        <a:xfrm>
          <a:off x="107156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409" name="Text Box 1"/>
        <xdr:cNvSpPr txBox="1">
          <a:spLocks noChangeArrowheads="1"/>
        </xdr:cNvSpPr>
      </xdr:nvSpPr>
      <xdr:spPr bwMode="auto">
        <a:xfrm>
          <a:off x="118681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410" name="Text Box 1"/>
        <xdr:cNvSpPr txBox="1">
          <a:spLocks noChangeArrowheads="1"/>
        </xdr:cNvSpPr>
      </xdr:nvSpPr>
      <xdr:spPr bwMode="auto">
        <a:xfrm>
          <a:off x="1302067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3411" name="Text Box 1"/>
        <xdr:cNvSpPr txBox="1">
          <a:spLocks noChangeArrowheads="1"/>
        </xdr:cNvSpPr>
      </xdr:nvSpPr>
      <xdr:spPr bwMode="auto">
        <a:xfrm>
          <a:off x="153257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412" name="Text Box 1"/>
        <xdr:cNvSpPr txBox="1">
          <a:spLocks noChangeArrowheads="1"/>
        </xdr:cNvSpPr>
      </xdr:nvSpPr>
      <xdr:spPr bwMode="auto">
        <a:xfrm>
          <a:off x="16478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3413" name="Text Box 1"/>
        <xdr:cNvSpPr txBox="1">
          <a:spLocks noChangeArrowheads="1"/>
        </xdr:cNvSpPr>
      </xdr:nvSpPr>
      <xdr:spPr bwMode="auto">
        <a:xfrm>
          <a:off x="199358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414" name="Text Box 1"/>
        <xdr:cNvSpPr txBox="1">
          <a:spLocks noChangeArrowheads="1"/>
        </xdr:cNvSpPr>
      </xdr:nvSpPr>
      <xdr:spPr bwMode="auto">
        <a:xfrm>
          <a:off x="231648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415" name="Text Box 1"/>
        <xdr:cNvSpPr txBox="1">
          <a:spLocks noChangeArrowheads="1"/>
        </xdr:cNvSpPr>
      </xdr:nvSpPr>
      <xdr:spPr bwMode="auto">
        <a:xfrm>
          <a:off x="242030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3416" name="Text Box 1"/>
        <xdr:cNvSpPr txBox="1">
          <a:spLocks noChangeArrowheads="1"/>
        </xdr:cNvSpPr>
      </xdr:nvSpPr>
      <xdr:spPr bwMode="auto">
        <a:xfrm>
          <a:off x="25241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98425" cy="314325"/>
    <xdr:sp macro="" textlink="">
      <xdr:nvSpPr>
        <xdr:cNvPr id="3417" name="Text Box 1"/>
        <xdr:cNvSpPr txBox="1">
          <a:spLocks noChangeArrowheads="1"/>
        </xdr:cNvSpPr>
      </xdr:nvSpPr>
      <xdr:spPr bwMode="auto">
        <a:xfrm>
          <a:off x="47815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418" name="Text Box 1"/>
        <xdr:cNvSpPr txBox="1">
          <a:spLocks noChangeArrowheads="1"/>
        </xdr:cNvSpPr>
      </xdr:nvSpPr>
      <xdr:spPr bwMode="auto">
        <a:xfrm>
          <a:off x="61055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8425" cy="314325"/>
    <xdr:sp macro="" textlink="">
      <xdr:nvSpPr>
        <xdr:cNvPr id="3419" name="Text Box 1"/>
        <xdr:cNvSpPr txBox="1">
          <a:spLocks noChangeArrowheads="1"/>
        </xdr:cNvSpPr>
      </xdr:nvSpPr>
      <xdr:spPr bwMode="auto">
        <a:xfrm>
          <a:off x="95631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420" name="Text Box 1"/>
        <xdr:cNvSpPr txBox="1">
          <a:spLocks noChangeArrowheads="1"/>
        </xdr:cNvSpPr>
      </xdr:nvSpPr>
      <xdr:spPr bwMode="auto">
        <a:xfrm>
          <a:off x="107156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421" name="Text Box 1"/>
        <xdr:cNvSpPr txBox="1">
          <a:spLocks noChangeArrowheads="1"/>
        </xdr:cNvSpPr>
      </xdr:nvSpPr>
      <xdr:spPr bwMode="auto">
        <a:xfrm>
          <a:off x="118681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422" name="Text Box 1"/>
        <xdr:cNvSpPr txBox="1">
          <a:spLocks noChangeArrowheads="1"/>
        </xdr:cNvSpPr>
      </xdr:nvSpPr>
      <xdr:spPr bwMode="auto">
        <a:xfrm>
          <a:off x="1302067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3423" name="Text Box 1"/>
        <xdr:cNvSpPr txBox="1">
          <a:spLocks noChangeArrowheads="1"/>
        </xdr:cNvSpPr>
      </xdr:nvSpPr>
      <xdr:spPr bwMode="auto">
        <a:xfrm>
          <a:off x="153257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424" name="Text Box 1"/>
        <xdr:cNvSpPr txBox="1">
          <a:spLocks noChangeArrowheads="1"/>
        </xdr:cNvSpPr>
      </xdr:nvSpPr>
      <xdr:spPr bwMode="auto">
        <a:xfrm>
          <a:off x="16478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3425" name="Text Box 1"/>
        <xdr:cNvSpPr txBox="1">
          <a:spLocks noChangeArrowheads="1"/>
        </xdr:cNvSpPr>
      </xdr:nvSpPr>
      <xdr:spPr bwMode="auto">
        <a:xfrm>
          <a:off x="199358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426" name="Text Box 1"/>
        <xdr:cNvSpPr txBox="1">
          <a:spLocks noChangeArrowheads="1"/>
        </xdr:cNvSpPr>
      </xdr:nvSpPr>
      <xdr:spPr bwMode="auto">
        <a:xfrm>
          <a:off x="231648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427" name="Text Box 1"/>
        <xdr:cNvSpPr txBox="1">
          <a:spLocks noChangeArrowheads="1"/>
        </xdr:cNvSpPr>
      </xdr:nvSpPr>
      <xdr:spPr bwMode="auto">
        <a:xfrm>
          <a:off x="242030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3428" name="Text Box 1"/>
        <xdr:cNvSpPr txBox="1">
          <a:spLocks noChangeArrowheads="1"/>
        </xdr:cNvSpPr>
      </xdr:nvSpPr>
      <xdr:spPr bwMode="auto">
        <a:xfrm>
          <a:off x="25241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98425" cy="314325"/>
    <xdr:sp macro="" textlink="">
      <xdr:nvSpPr>
        <xdr:cNvPr id="3429" name="Text Box 1"/>
        <xdr:cNvSpPr txBox="1">
          <a:spLocks noChangeArrowheads="1"/>
        </xdr:cNvSpPr>
      </xdr:nvSpPr>
      <xdr:spPr bwMode="auto">
        <a:xfrm>
          <a:off x="47815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430" name="Text Box 1"/>
        <xdr:cNvSpPr txBox="1">
          <a:spLocks noChangeArrowheads="1"/>
        </xdr:cNvSpPr>
      </xdr:nvSpPr>
      <xdr:spPr bwMode="auto">
        <a:xfrm>
          <a:off x="61055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8425" cy="314325"/>
    <xdr:sp macro="" textlink="">
      <xdr:nvSpPr>
        <xdr:cNvPr id="3431" name="Text Box 1"/>
        <xdr:cNvSpPr txBox="1">
          <a:spLocks noChangeArrowheads="1"/>
        </xdr:cNvSpPr>
      </xdr:nvSpPr>
      <xdr:spPr bwMode="auto">
        <a:xfrm>
          <a:off x="95631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432" name="Text Box 1"/>
        <xdr:cNvSpPr txBox="1">
          <a:spLocks noChangeArrowheads="1"/>
        </xdr:cNvSpPr>
      </xdr:nvSpPr>
      <xdr:spPr bwMode="auto">
        <a:xfrm>
          <a:off x="107156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433" name="Text Box 1"/>
        <xdr:cNvSpPr txBox="1">
          <a:spLocks noChangeArrowheads="1"/>
        </xdr:cNvSpPr>
      </xdr:nvSpPr>
      <xdr:spPr bwMode="auto">
        <a:xfrm>
          <a:off x="118681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434" name="Text Box 1"/>
        <xdr:cNvSpPr txBox="1">
          <a:spLocks noChangeArrowheads="1"/>
        </xdr:cNvSpPr>
      </xdr:nvSpPr>
      <xdr:spPr bwMode="auto">
        <a:xfrm>
          <a:off x="1302067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3435" name="Text Box 1"/>
        <xdr:cNvSpPr txBox="1">
          <a:spLocks noChangeArrowheads="1"/>
        </xdr:cNvSpPr>
      </xdr:nvSpPr>
      <xdr:spPr bwMode="auto">
        <a:xfrm>
          <a:off x="153257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436" name="Text Box 1"/>
        <xdr:cNvSpPr txBox="1">
          <a:spLocks noChangeArrowheads="1"/>
        </xdr:cNvSpPr>
      </xdr:nvSpPr>
      <xdr:spPr bwMode="auto">
        <a:xfrm>
          <a:off x="16478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3437" name="Text Box 1"/>
        <xdr:cNvSpPr txBox="1">
          <a:spLocks noChangeArrowheads="1"/>
        </xdr:cNvSpPr>
      </xdr:nvSpPr>
      <xdr:spPr bwMode="auto">
        <a:xfrm>
          <a:off x="199358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438" name="Text Box 1"/>
        <xdr:cNvSpPr txBox="1">
          <a:spLocks noChangeArrowheads="1"/>
        </xdr:cNvSpPr>
      </xdr:nvSpPr>
      <xdr:spPr bwMode="auto">
        <a:xfrm>
          <a:off x="231648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439" name="Text Box 1"/>
        <xdr:cNvSpPr txBox="1">
          <a:spLocks noChangeArrowheads="1"/>
        </xdr:cNvSpPr>
      </xdr:nvSpPr>
      <xdr:spPr bwMode="auto">
        <a:xfrm>
          <a:off x="242030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3440" name="Text Box 1"/>
        <xdr:cNvSpPr txBox="1">
          <a:spLocks noChangeArrowheads="1"/>
        </xdr:cNvSpPr>
      </xdr:nvSpPr>
      <xdr:spPr bwMode="auto">
        <a:xfrm>
          <a:off x="25241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98425" cy="314325"/>
    <xdr:sp macro="" textlink="">
      <xdr:nvSpPr>
        <xdr:cNvPr id="3441" name="Text Box 1"/>
        <xdr:cNvSpPr txBox="1">
          <a:spLocks noChangeArrowheads="1"/>
        </xdr:cNvSpPr>
      </xdr:nvSpPr>
      <xdr:spPr bwMode="auto">
        <a:xfrm>
          <a:off x="47815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442" name="Text Box 1"/>
        <xdr:cNvSpPr txBox="1">
          <a:spLocks noChangeArrowheads="1"/>
        </xdr:cNvSpPr>
      </xdr:nvSpPr>
      <xdr:spPr bwMode="auto">
        <a:xfrm>
          <a:off x="61055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8425" cy="314325"/>
    <xdr:sp macro="" textlink="">
      <xdr:nvSpPr>
        <xdr:cNvPr id="3443" name="Text Box 1"/>
        <xdr:cNvSpPr txBox="1">
          <a:spLocks noChangeArrowheads="1"/>
        </xdr:cNvSpPr>
      </xdr:nvSpPr>
      <xdr:spPr bwMode="auto">
        <a:xfrm>
          <a:off x="95631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444" name="Text Box 1"/>
        <xdr:cNvSpPr txBox="1">
          <a:spLocks noChangeArrowheads="1"/>
        </xdr:cNvSpPr>
      </xdr:nvSpPr>
      <xdr:spPr bwMode="auto">
        <a:xfrm>
          <a:off x="107156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445" name="Text Box 1"/>
        <xdr:cNvSpPr txBox="1">
          <a:spLocks noChangeArrowheads="1"/>
        </xdr:cNvSpPr>
      </xdr:nvSpPr>
      <xdr:spPr bwMode="auto">
        <a:xfrm>
          <a:off x="118681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446" name="Text Box 1"/>
        <xdr:cNvSpPr txBox="1">
          <a:spLocks noChangeArrowheads="1"/>
        </xdr:cNvSpPr>
      </xdr:nvSpPr>
      <xdr:spPr bwMode="auto">
        <a:xfrm>
          <a:off x="1302067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3447" name="Text Box 1"/>
        <xdr:cNvSpPr txBox="1">
          <a:spLocks noChangeArrowheads="1"/>
        </xdr:cNvSpPr>
      </xdr:nvSpPr>
      <xdr:spPr bwMode="auto">
        <a:xfrm>
          <a:off x="153257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448" name="Text Box 1"/>
        <xdr:cNvSpPr txBox="1">
          <a:spLocks noChangeArrowheads="1"/>
        </xdr:cNvSpPr>
      </xdr:nvSpPr>
      <xdr:spPr bwMode="auto">
        <a:xfrm>
          <a:off x="16478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199358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450" name="Text Box 1"/>
        <xdr:cNvSpPr txBox="1">
          <a:spLocks noChangeArrowheads="1"/>
        </xdr:cNvSpPr>
      </xdr:nvSpPr>
      <xdr:spPr bwMode="auto">
        <a:xfrm>
          <a:off x="231648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451" name="Text Box 1"/>
        <xdr:cNvSpPr txBox="1">
          <a:spLocks noChangeArrowheads="1"/>
        </xdr:cNvSpPr>
      </xdr:nvSpPr>
      <xdr:spPr bwMode="auto">
        <a:xfrm>
          <a:off x="242030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3452" name="Text Box 1"/>
        <xdr:cNvSpPr txBox="1">
          <a:spLocks noChangeArrowheads="1"/>
        </xdr:cNvSpPr>
      </xdr:nvSpPr>
      <xdr:spPr bwMode="auto">
        <a:xfrm>
          <a:off x="25241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57</xdr:row>
      <xdr:rowOff>321468</xdr:rowOff>
    </xdr:from>
    <xdr:ext cx="98425" cy="314325"/>
    <xdr:sp macro="" textlink="">
      <xdr:nvSpPr>
        <xdr:cNvPr id="3453" name="Text Box 1"/>
        <xdr:cNvSpPr txBox="1">
          <a:spLocks noChangeArrowheads="1"/>
        </xdr:cNvSpPr>
      </xdr:nvSpPr>
      <xdr:spPr bwMode="auto">
        <a:xfrm>
          <a:off x="12177712" y="2545794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454" name="Text Box 1"/>
        <xdr:cNvSpPr txBox="1">
          <a:spLocks noChangeArrowheads="1"/>
        </xdr:cNvSpPr>
      </xdr:nvSpPr>
      <xdr:spPr bwMode="auto">
        <a:xfrm>
          <a:off x="61055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8425" cy="314325"/>
    <xdr:sp macro="" textlink="">
      <xdr:nvSpPr>
        <xdr:cNvPr id="3455" name="Text Box 1"/>
        <xdr:cNvSpPr txBox="1">
          <a:spLocks noChangeArrowheads="1"/>
        </xdr:cNvSpPr>
      </xdr:nvSpPr>
      <xdr:spPr bwMode="auto">
        <a:xfrm>
          <a:off x="95631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456" name="Text Box 1"/>
        <xdr:cNvSpPr txBox="1">
          <a:spLocks noChangeArrowheads="1"/>
        </xdr:cNvSpPr>
      </xdr:nvSpPr>
      <xdr:spPr bwMode="auto">
        <a:xfrm>
          <a:off x="107156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457" name="Text Box 1"/>
        <xdr:cNvSpPr txBox="1">
          <a:spLocks noChangeArrowheads="1"/>
        </xdr:cNvSpPr>
      </xdr:nvSpPr>
      <xdr:spPr bwMode="auto">
        <a:xfrm>
          <a:off x="118681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3458" name="Text Box 1"/>
        <xdr:cNvSpPr txBox="1">
          <a:spLocks noChangeArrowheads="1"/>
        </xdr:cNvSpPr>
      </xdr:nvSpPr>
      <xdr:spPr bwMode="auto">
        <a:xfrm>
          <a:off x="153257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459" name="Text Box 1"/>
        <xdr:cNvSpPr txBox="1">
          <a:spLocks noChangeArrowheads="1"/>
        </xdr:cNvSpPr>
      </xdr:nvSpPr>
      <xdr:spPr bwMode="auto">
        <a:xfrm>
          <a:off x="16478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3460" name="Text Box 1"/>
        <xdr:cNvSpPr txBox="1">
          <a:spLocks noChangeArrowheads="1"/>
        </xdr:cNvSpPr>
      </xdr:nvSpPr>
      <xdr:spPr bwMode="auto">
        <a:xfrm>
          <a:off x="199358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461" name="Text Box 1"/>
        <xdr:cNvSpPr txBox="1">
          <a:spLocks noChangeArrowheads="1"/>
        </xdr:cNvSpPr>
      </xdr:nvSpPr>
      <xdr:spPr bwMode="auto">
        <a:xfrm>
          <a:off x="231648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462" name="Text Box 1"/>
        <xdr:cNvSpPr txBox="1">
          <a:spLocks noChangeArrowheads="1"/>
        </xdr:cNvSpPr>
      </xdr:nvSpPr>
      <xdr:spPr bwMode="auto">
        <a:xfrm>
          <a:off x="242030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3463" name="Text Box 1"/>
        <xdr:cNvSpPr txBox="1">
          <a:spLocks noChangeArrowheads="1"/>
        </xdr:cNvSpPr>
      </xdr:nvSpPr>
      <xdr:spPr bwMode="auto">
        <a:xfrm>
          <a:off x="25241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464" name="Text Box 1"/>
        <xdr:cNvSpPr txBox="1">
          <a:spLocks noChangeArrowheads="1"/>
        </xdr:cNvSpPr>
      </xdr:nvSpPr>
      <xdr:spPr bwMode="auto">
        <a:xfrm>
          <a:off x="61055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8425" cy="314325"/>
    <xdr:sp macro="" textlink="">
      <xdr:nvSpPr>
        <xdr:cNvPr id="3465" name="Text Box 1"/>
        <xdr:cNvSpPr txBox="1">
          <a:spLocks noChangeArrowheads="1"/>
        </xdr:cNvSpPr>
      </xdr:nvSpPr>
      <xdr:spPr bwMode="auto">
        <a:xfrm>
          <a:off x="95631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466" name="Text Box 1"/>
        <xdr:cNvSpPr txBox="1">
          <a:spLocks noChangeArrowheads="1"/>
        </xdr:cNvSpPr>
      </xdr:nvSpPr>
      <xdr:spPr bwMode="auto">
        <a:xfrm>
          <a:off x="107156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118681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3468" name="Text Box 1"/>
        <xdr:cNvSpPr txBox="1">
          <a:spLocks noChangeArrowheads="1"/>
        </xdr:cNvSpPr>
      </xdr:nvSpPr>
      <xdr:spPr bwMode="auto">
        <a:xfrm>
          <a:off x="153257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469" name="Text Box 1"/>
        <xdr:cNvSpPr txBox="1">
          <a:spLocks noChangeArrowheads="1"/>
        </xdr:cNvSpPr>
      </xdr:nvSpPr>
      <xdr:spPr bwMode="auto">
        <a:xfrm>
          <a:off x="16478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3470" name="Text Box 1"/>
        <xdr:cNvSpPr txBox="1">
          <a:spLocks noChangeArrowheads="1"/>
        </xdr:cNvSpPr>
      </xdr:nvSpPr>
      <xdr:spPr bwMode="auto">
        <a:xfrm>
          <a:off x="199358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471" name="Text Box 1"/>
        <xdr:cNvSpPr txBox="1">
          <a:spLocks noChangeArrowheads="1"/>
        </xdr:cNvSpPr>
      </xdr:nvSpPr>
      <xdr:spPr bwMode="auto">
        <a:xfrm>
          <a:off x="231648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472" name="Text Box 1"/>
        <xdr:cNvSpPr txBox="1">
          <a:spLocks noChangeArrowheads="1"/>
        </xdr:cNvSpPr>
      </xdr:nvSpPr>
      <xdr:spPr bwMode="auto">
        <a:xfrm>
          <a:off x="242030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3473" name="Text Box 1"/>
        <xdr:cNvSpPr txBox="1">
          <a:spLocks noChangeArrowheads="1"/>
        </xdr:cNvSpPr>
      </xdr:nvSpPr>
      <xdr:spPr bwMode="auto">
        <a:xfrm>
          <a:off x="25241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474" name="Text Box 1"/>
        <xdr:cNvSpPr txBox="1">
          <a:spLocks noChangeArrowheads="1"/>
        </xdr:cNvSpPr>
      </xdr:nvSpPr>
      <xdr:spPr bwMode="auto">
        <a:xfrm>
          <a:off x="61055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8425" cy="314325"/>
    <xdr:sp macro="" textlink="">
      <xdr:nvSpPr>
        <xdr:cNvPr id="3475" name="Text Box 1"/>
        <xdr:cNvSpPr txBox="1">
          <a:spLocks noChangeArrowheads="1"/>
        </xdr:cNvSpPr>
      </xdr:nvSpPr>
      <xdr:spPr bwMode="auto">
        <a:xfrm>
          <a:off x="95631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107156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477" name="Text Box 1"/>
        <xdr:cNvSpPr txBox="1">
          <a:spLocks noChangeArrowheads="1"/>
        </xdr:cNvSpPr>
      </xdr:nvSpPr>
      <xdr:spPr bwMode="auto">
        <a:xfrm>
          <a:off x="118681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57</xdr:row>
      <xdr:rowOff>214313</xdr:rowOff>
    </xdr:from>
    <xdr:ext cx="98425" cy="314325"/>
    <xdr:sp macro="" textlink="">
      <xdr:nvSpPr>
        <xdr:cNvPr id="3478" name="Text Box 1"/>
        <xdr:cNvSpPr txBox="1">
          <a:spLocks noChangeArrowheads="1"/>
        </xdr:cNvSpPr>
      </xdr:nvSpPr>
      <xdr:spPr bwMode="auto">
        <a:xfrm>
          <a:off x="13068300" y="253507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3479" name="Text Box 1"/>
        <xdr:cNvSpPr txBox="1">
          <a:spLocks noChangeArrowheads="1"/>
        </xdr:cNvSpPr>
      </xdr:nvSpPr>
      <xdr:spPr bwMode="auto">
        <a:xfrm>
          <a:off x="153257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480" name="Text Box 1"/>
        <xdr:cNvSpPr txBox="1">
          <a:spLocks noChangeArrowheads="1"/>
        </xdr:cNvSpPr>
      </xdr:nvSpPr>
      <xdr:spPr bwMode="auto">
        <a:xfrm>
          <a:off x="16478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3481" name="Text Box 1"/>
        <xdr:cNvSpPr txBox="1">
          <a:spLocks noChangeArrowheads="1"/>
        </xdr:cNvSpPr>
      </xdr:nvSpPr>
      <xdr:spPr bwMode="auto">
        <a:xfrm>
          <a:off x="199358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482" name="Text Box 1"/>
        <xdr:cNvSpPr txBox="1">
          <a:spLocks noChangeArrowheads="1"/>
        </xdr:cNvSpPr>
      </xdr:nvSpPr>
      <xdr:spPr bwMode="auto">
        <a:xfrm>
          <a:off x="231648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483" name="Text Box 1"/>
        <xdr:cNvSpPr txBox="1">
          <a:spLocks noChangeArrowheads="1"/>
        </xdr:cNvSpPr>
      </xdr:nvSpPr>
      <xdr:spPr bwMode="auto">
        <a:xfrm>
          <a:off x="242030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3484" name="Text Box 1"/>
        <xdr:cNvSpPr txBox="1">
          <a:spLocks noChangeArrowheads="1"/>
        </xdr:cNvSpPr>
      </xdr:nvSpPr>
      <xdr:spPr bwMode="auto">
        <a:xfrm>
          <a:off x="25241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98425" cy="314325"/>
    <xdr:sp macro="" textlink="">
      <xdr:nvSpPr>
        <xdr:cNvPr id="3485" name="Text Box 1"/>
        <xdr:cNvSpPr txBox="1">
          <a:spLocks noChangeArrowheads="1"/>
        </xdr:cNvSpPr>
      </xdr:nvSpPr>
      <xdr:spPr bwMode="auto">
        <a:xfrm>
          <a:off x="47815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486" name="Text Box 1"/>
        <xdr:cNvSpPr txBox="1">
          <a:spLocks noChangeArrowheads="1"/>
        </xdr:cNvSpPr>
      </xdr:nvSpPr>
      <xdr:spPr bwMode="auto">
        <a:xfrm>
          <a:off x="61055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8425" cy="314325"/>
    <xdr:sp macro="" textlink="">
      <xdr:nvSpPr>
        <xdr:cNvPr id="3487" name="Text Box 1"/>
        <xdr:cNvSpPr txBox="1">
          <a:spLocks noChangeArrowheads="1"/>
        </xdr:cNvSpPr>
      </xdr:nvSpPr>
      <xdr:spPr bwMode="auto">
        <a:xfrm>
          <a:off x="95631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488" name="Text Box 1"/>
        <xdr:cNvSpPr txBox="1">
          <a:spLocks noChangeArrowheads="1"/>
        </xdr:cNvSpPr>
      </xdr:nvSpPr>
      <xdr:spPr bwMode="auto">
        <a:xfrm>
          <a:off x="107156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489" name="Text Box 1"/>
        <xdr:cNvSpPr txBox="1">
          <a:spLocks noChangeArrowheads="1"/>
        </xdr:cNvSpPr>
      </xdr:nvSpPr>
      <xdr:spPr bwMode="auto">
        <a:xfrm>
          <a:off x="118681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490" name="Text Box 1"/>
        <xdr:cNvSpPr txBox="1">
          <a:spLocks noChangeArrowheads="1"/>
        </xdr:cNvSpPr>
      </xdr:nvSpPr>
      <xdr:spPr bwMode="auto">
        <a:xfrm>
          <a:off x="1302067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3491" name="Text Box 1"/>
        <xdr:cNvSpPr txBox="1">
          <a:spLocks noChangeArrowheads="1"/>
        </xdr:cNvSpPr>
      </xdr:nvSpPr>
      <xdr:spPr bwMode="auto">
        <a:xfrm>
          <a:off x="153257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492" name="Text Box 1"/>
        <xdr:cNvSpPr txBox="1">
          <a:spLocks noChangeArrowheads="1"/>
        </xdr:cNvSpPr>
      </xdr:nvSpPr>
      <xdr:spPr bwMode="auto">
        <a:xfrm>
          <a:off x="16478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3493" name="Text Box 1"/>
        <xdr:cNvSpPr txBox="1">
          <a:spLocks noChangeArrowheads="1"/>
        </xdr:cNvSpPr>
      </xdr:nvSpPr>
      <xdr:spPr bwMode="auto">
        <a:xfrm>
          <a:off x="199358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494" name="Text Box 1"/>
        <xdr:cNvSpPr txBox="1">
          <a:spLocks noChangeArrowheads="1"/>
        </xdr:cNvSpPr>
      </xdr:nvSpPr>
      <xdr:spPr bwMode="auto">
        <a:xfrm>
          <a:off x="231648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495" name="Text Box 1"/>
        <xdr:cNvSpPr txBox="1">
          <a:spLocks noChangeArrowheads="1"/>
        </xdr:cNvSpPr>
      </xdr:nvSpPr>
      <xdr:spPr bwMode="auto">
        <a:xfrm>
          <a:off x="242030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3496" name="Text Box 1"/>
        <xdr:cNvSpPr txBox="1">
          <a:spLocks noChangeArrowheads="1"/>
        </xdr:cNvSpPr>
      </xdr:nvSpPr>
      <xdr:spPr bwMode="auto">
        <a:xfrm>
          <a:off x="25241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58</xdr:row>
      <xdr:rowOff>214313</xdr:rowOff>
    </xdr:from>
    <xdr:ext cx="98425" cy="314325"/>
    <xdr:sp macro="" textlink="">
      <xdr:nvSpPr>
        <xdr:cNvPr id="3497" name="Text Box 1"/>
        <xdr:cNvSpPr txBox="1">
          <a:spLocks noChangeArrowheads="1"/>
        </xdr:cNvSpPr>
      </xdr:nvSpPr>
      <xdr:spPr bwMode="auto">
        <a:xfrm>
          <a:off x="13068300" y="257889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98425" cy="314325"/>
    <xdr:sp macro="" textlink="">
      <xdr:nvSpPr>
        <xdr:cNvPr id="3498" name="Text Box 1"/>
        <xdr:cNvSpPr txBox="1">
          <a:spLocks noChangeArrowheads="1"/>
        </xdr:cNvSpPr>
      </xdr:nvSpPr>
      <xdr:spPr bwMode="auto">
        <a:xfrm>
          <a:off x="47815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499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3500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501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502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503" name="Text Box 1"/>
        <xdr:cNvSpPr txBox="1">
          <a:spLocks noChangeArrowheads="1"/>
        </xdr:cNvSpPr>
      </xdr:nvSpPr>
      <xdr:spPr bwMode="auto">
        <a:xfrm>
          <a:off x="1302067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3504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505" name="Text Box 1"/>
        <xdr:cNvSpPr txBox="1">
          <a:spLocks noChangeArrowheads="1"/>
        </xdr:cNvSpPr>
      </xdr:nvSpPr>
      <xdr:spPr bwMode="auto">
        <a:xfrm>
          <a:off x="16478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3506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507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98425" cy="314325"/>
    <xdr:sp macro="" textlink="">
      <xdr:nvSpPr>
        <xdr:cNvPr id="3510" name="Text Box 1"/>
        <xdr:cNvSpPr txBox="1">
          <a:spLocks noChangeArrowheads="1"/>
        </xdr:cNvSpPr>
      </xdr:nvSpPr>
      <xdr:spPr bwMode="auto">
        <a:xfrm>
          <a:off x="47815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514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1302067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3516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16478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3518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519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520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98425" cy="314325"/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47815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525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526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527" name="Text Box 1"/>
        <xdr:cNvSpPr txBox="1">
          <a:spLocks noChangeArrowheads="1"/>
        </xdr:cNvSpPr>
      </xdr:nvSpPr>
      <xdr:spPr bwMode="auto">
        <a:xfrm>
          <a:off x="1302067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3528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529" name="Text Box 1"/>
        <xdr:cNvSpPr txBox="1">
          <a:spLocks noChangeArrowheads="1"/>
        </xdr:cNvSpPr>
      </xdr:nvSpPr>
      <xdr:spPr bwMode="auto">
        <a:xfrm>
          <a:off x="16478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3530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531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532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3533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98425" cy="314325"/>
    <xdr:sp macro="" textlink="">
      <xdr:nvSpPr>
        <xdr:cNvPr id="3534" name="Text Box 1"/>
        <xdr:cNvSpPr txBox="1">
          <a:spLocks noChangeArrowheads="1"/>
        </xdr:cNvSpPr>
      </xdr:nvSpPr>
      <xdr:spPr bwMode="auto">
        <a:xfrm>
          <a:off x="47815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535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3536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537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539" name="Text Box 1"/>
        <xdr:cNvSpPr txBox="1">
          <a:spLocks noChangeArrowheads="1"/>
        </xdr:cNvSpPr>
      </xdr:nvSpPr>
      <xdr:spPr bwMode="auto">
        <a:xfrm>
          <a:off x="1302067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3540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541" name="Text Box 1"/>
        <xdr:cNvSpPr txBox="1">
          <a:spLocks noChangeArrowheads="1"/>
        </xdr:cNvSpPr>
      </xdr:nvSpPr>
      <xdr:spPr bwMode="auto">
        <a:xfrm>
          <a:off x="16478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3542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543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544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3545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98425" cy="314325"/>
    <xdr:sp macro="" textlink="">
      <xdr:nvSpPr>
        <xdr:cNvPr id="3546" name="Text Box 1"/>
        <xdr:cNvSpPr txBox="1">
          <a:spLocks noChangeArrowheads="1"/>
        </xdr:cNvSpPr>
      </xdr:nvSpPr>
      <xdr:spPr bwMode="auto">
        <a:xfrm>
          <a:off x="47815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547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549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550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551" name="Text Box 1"/>
        <xdr:cNvSpPr txBox="1">
          <a:spLocks noChangeArrowheads="1"/>
        </xdr:cNvSpPr>
      </xdr:nvSpPr>
      <xdr:spPr bwMode="auto">
        <a:xfrm>
          <a:off x="1302067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3552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553" name="Text Box 1"/>
        <xdr:cNvSpPr txBox="1">
          <a:spLocks noChangeArrowheads="1"/>
        </xdr:cNvSpPr>
      </xdr:nvSpPr>
      <xdr:spPr bwMode="auto">
        <a:xfrm>
          <a:off x="16478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3554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555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556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3557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98425" cy="314325"/>
    <xdr:sp macro="" textlink="">
      <xdr:nvSpPr>
        <xdr:cNvPr id="3558" name="Text Box 1"/>
        <xdr:cNvSpPr txBox="1">
          <a:spLocks noChangeArrowheads="1"/>
        </xdr:cNvSpPr>
      </xdr:nvSpPr>
      <xdr:spPr bwMode="auto">
        <a:xfrm>
          <a:off x="47815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559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3560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563" name="Text Box 1"/>
        <xdr:cNvSpPr txBox="1">
          <a:spLocks noChangeArrowheads="1"/>
        </xdr:cNvSpPr>
      </xdr:nvSpPr>
      <xdr:spPr bwMode="auto">
        <a:xfrm>
          <a:off x="1302067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3564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16478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3566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568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3569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98425" cy="314325"/>
    <xdr:sp macro="" textlink="">
      <xdr:nvSpPr>
        <xdr:cNvPr id="3570" name="Text Box 1"/>
        <xdr:cNvSpPr txBox="1">
          <a:spLocks noChangeArrowheads="1"/>
        </xdr:cNvSpPr>
      </xdr:nvSpPr>
      <xdr:spPr bwMode="auto">
        <a:xfrm>
          <a:off x="47815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571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574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575" name="Text Box 1"/>
        <xdr:cNvSpPr txBox="1">
          <a:spLocks noChangeArrowheads="1"/>
        </xdr:cNvSpPr>
      </xdr:nvSpPr>
      <xdr:spPr bwMode="auto">
        <a:xfrm>
          <a:off x="1302067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3576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577" name="Text Box 1"/>
        <xdr:cNvSpPr txBox="1">
          <a:spLocks noChangeArrowheads="1"/>
        </xdr:cNvSpPr>
      </xdr:nvSpPr>
      <xdr:spPr bwMode="auto">
        <a:xfrm>
          <a:off x="16478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3578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579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580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3581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98425" cy="314325"/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47815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583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3584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586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587" name="Text Box 1"/>
        <xdr:cNvSpPr txBox="1">
          <a:spLocks noChangeArrowheads="1"/>
        </xdr:cNvSpPr>
      </xdr:nvSpPr>
      <xdr:spPr bwMode="auto">
        <a:xfrm>
          <a:off x="1302067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3588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589" name="Text Box 1"/>
        <xdr:cNvSpPr txBox="1">
          <a:spLocks noChangeArrowheads="1"/>
        </xdr:cNvSpPr>
      </xdr:nvSpPr>
      <xdr:spPr bwMode="auto">
        <a:xfrm>
          <a:off x="16478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3590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592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3593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98425" cy="314325"/>
    <xdr:sp macro="" textlink="">
      <xdr:nvSpPr>
        <xdr:cNvPr id="3594" name="Text Box 1"/>
        <xdr:cNvSpPr txBox="1">
          <a:spLocks noChangeArrowheads="1"/>
        </xdr:cNvSpPr>
      </xdr:nvSpPr>
      <xdr:spPr bwMode="auto">
        <a:xfrm>
          <a:off x="47815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595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3596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597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598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1302067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3600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16478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604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98425" cy="314325"/>
    <xdr:sp macro="" textlink="">
      <xdr:nvSpPr>
        <xdr:cNvPr id="3606" name="Text Box 1"/>
        <xdr:cNvSpPr txBox="1">
          <a:spLocks noChangeArrowheads="1"/>
        </xdr:cNvSpPr>
      </xdr:nvSpPr>
      <xdr:spPr bwMode="auto">
        <a:xfrm>
          <a:off x="47815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3608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611" name="Text Box 1"/>
        <xdr:cNvSpPr txBox="1">
          <a:spLocks noChangeArrowheads="1"/>
        </xdr:cNvSpPr>
      </xdr:nvSpPr>
      <xdr:spPr bwMode="auto">
        <a:xfrm>
          <a:off x="1302067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16478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3614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615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616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3617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98425" cy="314325"/>
    <xdr:sp macro="" textlink="">
      <xdr:nvSpPr>
        <xdr:cNvPr id="3618" name="Text Box 1"/>
        <xdr:cNvSpPr txBox="1">
          <a:spLocks noChangeArrowheads="1"/>
        </xdr:cNvSpPr>
      </xdr:nvSpPr>
      <xdr:spPr bwMode="auto">
        <a:xfrm>
          <a:off x="47815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619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3620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623" name="Text Box 1"/>
        <xdr:cNvSpPr txBox="1">
          <a:spLocks noChangeArrowheads="1"/>
        </xdr:cNvSpPr>
      </xdr:nvSpPr>
      <xdr:spPr bwMode="auto">
        <a:xfrm>
          <a:off x="1302067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3624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16478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3626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627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628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3629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98425" cy="314325"/>
    <xdr:sp macro="" textlink="">
      <xdr:nvSpPr>
        <xdr:cNvPr id="3630" name="Text Box 1"/>
        <xdr:cNvSpPr txBox="1">
          <a:spLocks noChangeArrowheads="1"/>
        </xdr:cNvSpPr>
      </xdr:nvSpPr>
      <xdr:spPr bwMode="auto">
        <a:xfrm>
          <a:off x="47815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631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3632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633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635" name="Text Box 1"/>
        <xdr:cNvSpPr txBox="1">
          <a:spLocks noChangeArrowheads="1"/>
        </xdr:cNvSpPr>
      </xdr:nvSpPr>
      <xdr:spPr bwMode="auto">
        <a:xfrm>
          <a:off x="1302067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637" name="Text Box 1"/>
        <xdr:cNvSpPr txBox="1">
          <a:spLocks noChangeArrowheads="1"/>
        </xdr:cNvSpPr>
      </xdr:nvSpPr>
      <xdr:spPr bwMode="auto">
        <a:xfrm>
          <a:off x="16478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3638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640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3641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58</xdr:row>
      <xdr:rowOff>321468</xdr:rowOff>
    </xdr:from>
    <xdr:ext cx="98425" cy="314325"/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12177712" y="2589609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643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3644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645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646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3647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16478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650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651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3652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653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3654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655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656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3657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16478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3659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660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661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3662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663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3664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665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666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58</xdr:row>
      <xdr:rowOff>214313</xdr:rowOff>
    </xdr:from>
    <xdr:ext cx="98425" cy="314325"/>
    <xdr:sp macro="" textlink="">
      <xdr:nvSpPr>
        <xdr:cNvPr id="3667" name="Text Box 1"/>
        <xdr:cNvSpPr txBox="1">
          <a:spLocks noChangeArrowheads="1"/>
        </xdr:cNvSpPr>
      </xdr:nvSpPr>
      <xdr:spPr bwMode="auto">
        <a:xfrm>
          <a:off x="13068300" y="257889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3668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669" name="Text Box 1"/>
        <xdr:cNvSpPr txBox="1">
          <a:spLocks noChangeArrowheads="1"/>
        </xdr:cNvSpPr>
      </xdr:nvSpPr>
      <xdr:spPr bwMode="auto">
        <a:xfrm>
          <a:off x="16478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3670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671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672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98425" cy="314325"/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47815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675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677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679" name="Text Box 1"/>
        <xdr:cNvSpPr txBox="1">
          <a:spLocks noChangeArrowheads="1"/>
        </xdr:cNvSpPr>
      </xdr:nvSpPr>
      <xdr:spPr bwMode="auto">
        <a:xfrm>
          <a:off x="1302067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3681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683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59</xdr:row>
      <xdr:rowOff>214313</xdr:rowOff>
    </xdr:from>
    <xdr:ext cx="98425" cy="314325"/>
    <xdr:sp macro="" textlink="">
      <xdr:nvSpPr>
        <xdr:cNvPr id="3685" name="Text Box 1"/>
        <xdr:cNvSpPr txBox="1">
          <a:spLocks noChangeArrowheads="1"/>
        </xdr:cNvSpPr>
      </xdr:nvSpPr>
      <xdr:spPr bwMode="auto">
        <a:xfrm>
          <a:off x="13068300" y="262270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98425" cy="314325"/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47815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61055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3688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689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690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691" name="Text Box 1"/>
        <xdr:cNvSpPr txBox="1">
          <a:spLocks noChangeArrowheads="1"/>
        </xdr:cNvSpPr>
      </xdr:nvSpPr>
      <xdr:spPr bwMode="auto">
        <a:xfrm>
          <a:off x="1302067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3692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693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3694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695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696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3697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98425" cy="314325"/>
    <xdr:sp macro="" textlink="">
      <xdr:nvSpPr>
        <xdr:cNvPr id="3698" name="Text Box 1"/>
        <xdr:cNvSpPr txBox="1">
          <a:spLocks noChangeArrowheads="1"/>
        </xdr:cNvSpPr>
      </xdr:nvSpPr>
      <xdr:spPr bwMode="auto">
        <a:xfrm>
          <a:off x="47815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699" name="Text Box 1"/>
        <xdr:cNvSpPr txBox="1">
          <a:spLocks noChangeArrowheads="1"/>
        </xdr:cNvSpPr>
      </xdr:nvSpPr>
      <xdr:spPr bwMode="auto">
        <a:xfrm>
          <a:off x="61055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3700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701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702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703" name="Text Box 1"/>
        <xdr:cNvSpPr txBox="1">
          <a:spLocks noChangeArrowheads="1"/>
        </xdr:cNvSpPr>
      </xdr:nvSpPr>
      <xdr:spPr bwMode="auto">
        <a:xfrm>
          <a:off x="1302067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3704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705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3706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707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708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3709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98425" cy="314325"/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47815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61055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3712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713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714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715" name="Text Box 1"/>
        <xdr:cNvSpPr txBox="1">
          <a:spLocks noChangeArrowheads="1"/>
        </xdr:cNvSpPr>
      </xdr:nvSpPr>
      <xdr:spPr bwMode="auto">
        <a:xfrm>
          <a:off x="1302067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3716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717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3718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719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720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3721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98425" cy="314325"/>
    <xdr:sp macro="" textlink="">
      <xdr:nvSpPr>
        <xdr:cNvPr id="3722" name="Text Box 1"/>
        <xdr:cNvSpPr txBox="1">
          <a:spLocks noChangeArrowheads="1"/>
        </xdr:cNvSpPr>
      </xdr:nvSpPr>
      <xdr:spPr bwMode="auto">
        <a:xfrm>
          <a:off x="47815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723" name="Text Box 1"/>
        <xdr:cNvSpPr txBox="1">
          <a:spLocks noChangeArrowheads="1"/>
        </xdr:cNvSpPr>
      </xdr:nvSpPr>
      <xdr:spPr bwMode="auto">
        <a:xfrm>
          <a:off x="61055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3724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725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726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727" name="Text Box 1"/>
        <xdr:cNvSpPr txBox="1">
          <a:spLocks noChangeArrowheads="1"/>
        </xdr:cNvSpPr>
      </xdr:nvSpPr>
      <xdr:spPr bwMode="auto">
        <a:xfrm>
          <a:off x="1302067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3728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729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3730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731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732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3733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98425" cy="314325"/>
    <xdr:sp macro="" textlink="">
      <xdr:nvSpPr>
        <xdr:cNvPr id="3734" name="Text Box 1"/>
        <xdr:cNvSpPr txBox="1">
          <a:spLocks noChangeArrowheads="1"/>
        </xdr:cNvSpPr>
      </xdr:nvSpPr>
      <xdr:spPr bwMode="auto">
        <a:xfrm>
          <a:off x="47815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735" name="Text Box 1"/>
        <xdr:cNvSpPr txBox="1">
          <a:spLocks noChangeArrowheads="1"/>
        </xdr:cNvSpPr>
      </xdr:nvSpPr>
      <xdr:spPr bwMode="auto">
        <a:xfrm>
          <a:off x="61055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3736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737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738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739" name="Text Box 1"/>
        <xdr:cNvSpPr txBox="1">
          <a:spLocks noChangeArrowheads="1"/>
        </xdr:cNvSpPr>
      </xdr:nvSpPr>
      <xdr:spPr bwMode="auto">
        <a:xfrm>
          <a:off x="1302067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3740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741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3742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743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744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3745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98425" cy="314325"/>
    <xdr:sp macro="" textlink="">
      <xdr:nvSpPr>
        <xdr:cNvPr id="3746" name="Text Box 1"/>
        <xdr:cNvSpPr txBox="1">
          <a:spLocks noChangeArrowheads="1"/>
        </xdr:cNvSpPr>
      </xdr:nvSpPr>
      <xdr:spPr bwMode="auto">
        <a:xfrm>
          <a:off x="47815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747" name="Text Box 1"/>
        <xdr:cNvSpPr txBox="1">
          <a:spLocks noChangeArrowheads="1"/>
        </xdr:cNvSpPr>
      </xdr:nvSpPr>
      <xdr:spPr bwMode="auto">
        <a:xfrm>
          <a:off x="61055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3748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749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750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751" name="Text Box 1"/>
        <xdr:cNvSpPr txBox="1">
          <a:spLocks noChangeArrowheads="1"/>
        </xdr:cNvSpPr>
      </xdr:nvSpPr>
      <xdr:spPr bwMode="auto">
        <a:xfrm>
          <a:off x="1302067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3752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753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3754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755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756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3757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98425" cy="314325"/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47815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759" name="Text Box 1"/>
        <xdr:cNvSpPr txBox="1">
          <a:spLocks noChangeArrowheads="1"/>
        </xdr:cNvSpPr>
      </xdr:nvSpPr>
      <xdr:spPr bwMode="auto">
        <a:xfrm>
          <a:off x="61055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3760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761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763" name="Text Box 1"/>
        <xdr:cNvSpPr txBox="1">
          <a:spLocks noChangeArrowheads="1"/>
        </xdr:cNvSpPr>
      </xdr:nvSpPr>
      <xdr:spPr bwMode="auto">
        <a:xfrm>
          <a:off x="1302067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3764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765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3766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767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768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3769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98425" cy="314325"/>
    <xdr:sp macro="" textlink="">
      <xdr:nvSpPr>
        <xdr:cNvPr id="3770" name="Text Box 1"/>
        <xdr:cNvSpPr txBox="1">
          <a:spLocks noChangeArrowheads="1"/>
        </xdr:cNvSpPr>
      </xdr:nvSpPr>
      <xdr:spPr bwMode="auto">
        <a:xfrm>
          <a:off x="47815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771" name="Text Box 1"/>
        <xdr:cNvSpPr txBox="1">
          <a:spLocks noChangeArrowheads="1"/>
        </xdr:cNvSpPr>
      </xdr:nvSpPr>
      <xdr:spPr bwMode="auto">
        <a:xfrm>
          <a:off x="61055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3772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773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774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775" name="Text Box 1"/>
        <xdr:cNvSpPr txBox="1">
          <a:spLocks noChangeArrowheads="1"/>
        </xdr:cNvSpPr>
      </xdr:nvSpPr>
      <xdr:spPr bwMode="auto">
        <a:xfrm>
          <a:off x="1302067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3776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777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3778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779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780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98425" cy="314325"/>
    <xdr:sp macro="" textlink="">
      <xdr:nvSpPr>
        <xdr:cNvPr id="3782" name="Text Box 1"/>
        <xdr:cNvSpPr txBox="1">
          <a:spLocks noChangeArrowheads="1"/>
        </xdr:cNvSpPr>
      </xdr:nvSpPr>
      <xdr:spPr bwMode="auto">
        <a:xfrm>
          <a:off x="47815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783" name="Text Box 1"/>
        <xdr:cNvSpPr txBox="1">
          <a:spLocks noChangeArrowheads="1"/>
        </xdr:cNvSpPr>
      </xdr:nvSpPr>
      <xdr:spPr bwMode="auto">
        <a:xfrm>
          <a:off x="61055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3784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785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786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787" name="Text Box 1"/>
        <xdr:cNvSpPr txBox="1">
          <a:spLocks noChangeArrowheads="1"/>
        </xdr:cNvSpPr>
      </xdr:nvSpPr>
      <xdr:spPr bwMode="auto">
        <a:xfrm>
          <a:off x="1302067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3788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789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3790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791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792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3793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98425" cy="314325"/>
    <xdr:sp macro="" textlink="">
      <xdr:nvSpPr>
        <xdr:cNvPr id="3794" name="Text Box 1"/>
        <xdr:cNvSpPr txBox="1">
          <a:spLocks noChangeArrowheads="1"/>
        </xdr:cNvSpPr>
      </xdr:nvSpPr>
      <xdr:spPr bwMode="auto">
        <a:xfrm>
          <a:off x="47815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795" name="Text Box 1"/>
        <xdr:cNvSpPr txBox="1">
          <a:spLocks noChangeArrowheads="1"/>
        </xdr:cNvSpPr>
      </xdr:nvSpPr>
      <xdr:spPr bwMode="auto">
        <a:xfrm>
          <a:off x="61055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3796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797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798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799" name="Text Box 1"/>
        <xdr:cNvSpPr txBox="1">
          <a:spLocks noChangeArrowheads="1"/>
        </xdr:cNvSpPr>
      </xdr:nvSpPr>
      <xdr:spPr bwMode="auto">
        <a:xfrm>
          <a:off x="1302067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801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804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3805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98425" cy="314325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47815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61055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3808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809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810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811" name="Text Box 1"/>
        <xdr:cNvSpPr txBox="1">
          <a:spLocks noChangeArrowheads="1"/>
        </xdr:cNvSpPr>
      </xdr:nvSpPr>
      <xdr:spPr bwMode="auto">
        <a:xfrm>
          <a:off x="1302067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3812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813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3814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815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816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3817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98425" cy="314325"/>
    <xdr:sp macro="" textlink="">
      <xdr:nvSpPr>
        <xdr:cNvPr id="3818" name="Text Box 1"/>
        <xdr:cNvSpPr txBox="1">
          <a:spLocks noChangeArrowheads="1"/>
        </xdr:cNvSpPr>
      </xdr:nvSpPr>
      <xdr:spPr bwMode="auto">
        <a:xfrm>
          <a:off x="47815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61055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3820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821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822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823" name="Text Box 1"/>
        <xdr:cNvSpPr txBox="1">
          <a:spLocks noChangeArrowheads="1"/>
        </xdr:cNvSpPr>
      </xdr:nvSpPr>
      <xdr:spPr bwMode="auto">
        <a:xfrm>
          <a:off x="1302067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3824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825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3826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827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828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3829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98425" cy="314325"/>
    <xdr:sp macro="" textlink="">
      <xdr:nvSpPr>
        <xdr:cNvPr id="3830" name="Text Box 1"/>
        <xdr:cNvSpPr txBox="1">
          <a:spLocks noChangeArrowheads="1"/>
        </xdr:cNvSpPr>
      </xdr:nvSpPr>
      <xdr:spPr bwMode="auto">
        <a:xfrm>
          <a:off x="47815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831" name="Text Box 1"/>
        <xdr:cNvSpPr txBox="1">
          <a:spLocks noChangeArrowheads="1"/>
        </xdr:cNvSpPr>
      </xdr:nvSpPr>
      <xdr:spPr bwMode="auto">
        <a:xfrm>
          <a:off x="61055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3832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833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834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835" name="Text Box 1"/>
        <xdr:cNvSpPr txBox="1">
          <a:spLocks noChangeArrowheads="1"/>
        </xdr:cNvSpPr>
      </xdr:nvSpPr>
      <xdr:spPr bwMode="auto">
        <a:xfrm>
          <a:off x="1302067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3836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837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3838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839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3841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98425" cy="314325"/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47815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843" name="Text Box 1"/>
        <xdr:cNvSpPr txBox="1">
          <a:spLocks noChangeArrowheads="1"/>
        </xdr:cNvSpPr>
      </xdr:nvSpPr>
      <xdr:spPr bwMode="auto">
        <a:xfrm>
          <a:off x="61055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3844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846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847" name="Text Box 1"/>
        <xdr:cNvSpPr txBox="1">
          <a:spLocks noChangeArrowheads="1"/>
        </xdr:cNvSpPr>
      </xdr:nvSpPr>
      <xdr:spPr bwMode="auto">
        <a:xfrm>
          <a:off x="1302067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3848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849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3850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851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3853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98425" cy="314325"/>
    <xdr:sp macro="" textlink="">
      <xdr:nvSpPr>
        <xdr:cNvPr id="3854" name="Text Box 1"/>
        <xdr:cNvSpPr txBox="1">
          <a:spLocks noChangeArrowheads="1"/>
        </xdr:cNvSpPr>
      </xdr:nvSpPr>
      <xdr:spPr bwMode="auto">
        <a:xfrm>
          <a:off x="47815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61055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3856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857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858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859" name="Text Box 1"/>
        <xdr:cNvSpPr txBox="1">
          <a:spLocks noChangeArrowheads="1"/>
        </xdr:cNvSpPr>
      </xdr:nvSpPr>
      <xdr:spPr bwMode="auto">
        <a:xfrm>
          <a:off x="1302067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3860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861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3862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863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864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3865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98425" cy="314325"/>
    <xdr:sp macro="" textlink="">
      <xdr:nvSpPr>
        <xdr:cNvPr id="3866" name="Text Box 1"/>
        <xdr:cNvSpPr txBox="1">
          <a:spLocks noChangeArrowheads="1"/>
        </xdr:cNvSpPr>
      </xdr:nvSpPr>
      <xdr:spPr bwMode="auto">
        <a:xfrm>
          <a:off x="47815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867" name="Text Box 1"/>
        <xdr:cNvSpPr txBox="1">
          <a:spLocks noChangeArrowheads="1"/>
        </xdr:cNvSpPr>
      </xdr:nvSpPr>
      <xdr:spPr bwMode="auto">
        <a:xfrm>
          <a:off x="61055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3868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869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871" name="Text Box 1"/>
        <xdr:cNvSpPr txBox="1">
          <a:spLocks noChangeArrowheads="1"/>
        </xdr:cNvSpPr>
      </xdr:nvSpPr>
      <xdr:spPr bwMode="auto">
        <a:xfrm>
          <a:off x="1302067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3872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873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3874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875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3877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98425" cy="314325"/>
    <xdr:sp macro="" textlink="">
      <xdr:nvSpPr>
        <xdr:cNvPr id="3878" name="Text Box 1"/>
        <xdr:cNvSpPr txBox="1">
          <a:spLocks noChangeArrowheads="1"/>
        </xdr:cNvSpPr>
      </xdr:nvSpPr>
      <xdr:spPr bwMode="auto">
        <a:xfrm>
          <a:off x="47815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879" name="Text Box 1"/>
        <xdr:cNvSpPr txBox="1">
          <a:spLocks noChangeArrowheads="1"/>
        </xdr:cNvSpPr>
      </xdr:nvSpPr>
      <xdr:spPr bwMode="auto">
        <a:xfrm>
          <a:off x="61055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3880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881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882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883" name="Text Box 1"/>
        <xdr:cNvSpPr txBox="1">
          <a:spLocks noChangeArrowheads="1"/>
        </xdr:cNvSpPr>
      </xdr:nvSpPr>
      <xdr:spPr bwMode="auto">
        <a:xfrm>
          <a:off x="1302067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3884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885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3886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887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888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3889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98425" cy="314325"/>
    <xdr:sp macro="" textlink="">
      <xdr:nvSpPr>
        <xdr:cNvPr id="3890" name="Text Box 1"/>
        <xdr:cNvSpPr txBox="1">
          <a:spLocks noChangeArrowheads="1"/>
        </xdr:cNvSpPr>
      </xdr:nvSpPr>
      <xdr:spPr bwMode="auto">
        <a:xfrm>
          <a:off x="47815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891" name="Text Box 1"/>
        <xdr:cNvSpPr txBox="1">
          <a:spLocks noChangeArrowheads="1"/>
        </xdr:cNvSpPr>
      </xdr:nvSpPr>
      <xdr:spPr bwMode="auto">
        <a:xfrm>
          <a:off x="61055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3892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893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894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895" name="Text Box 1"/>
        <xdr:cNvSpPr txBox="1">
          <a:spLocks noChangeArrowheads="1"/>
        </xdr:cNvSpPr>
      </xdr:nvSpPr>
      <xdr:spPr bwMode="auto">
        <a:xfrm>
          <a:off x="1302067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3896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897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3898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899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900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3901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61</xdr:row>
      <xdr:rowOff>321468</xdr:rowOff>
    </xdr:from>
    <xdr:ext cx="98425" cy="314325"/>
    <xdr:sp macro="" textlink="">
      <xdr:nvSpPr>
        <xdr:cNvPr id="3902" name="Text Box 1"/>
        <xdr:cNvSpPr txBox="1">
          <a:spLocks noChangeArrowheads="1"/>
        </xdr:cNvSpPr>
      </xdr:nvSpPr>
      <xdr:spPr bwMode="auto">
        <a:xfrm>
          <a:off x="12177712" y="2721054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903" name="Text Box 1"/>
        <xdr:cNvSpPr txBox="1">
          <a:spLocks noChangeArrowheads="1"/>
        </xdr:cNvSpPr>
      </xdr:nvSpPr>
      <xdr:spPr bwMode="auto">
        <a:xfrm>
          <a:off x="61055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3904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906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3907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3909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910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3912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913" name="Text Box 1"/>
        <xdr:cNvSpPr txBox="1">
          <a:spLocks noChangeArrowheads="1"/>
        </xdr:cNvSpPr>
      </xdr:nvSpPr>
      <xdr:spPr bwMode="auto">
        <a:xfrm>
          <a:off x="61055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3914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915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916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3917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918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3919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920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921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47625</xdr:colOff>
      <xdr:row>62</xdr:row>
      <xdr:rowOff>158750</xdr:rowOff>
    </xdr:from>
    <xdr:ext cx="98425" cy="314325"/>
    <xdr:sp macro="" textlink="">
      <xdr:nvSpPr>
        <xdr:cNvPr id="3923" name="Text Box 1"/>
        <xdr:cNvSpPr txBox="1">
          <a:spLocks noChangeArrowheads="1"/>
        </xdr:cNvSpPr>
      </xdr:nvSpPr>
      <xdr:spPr bwMode="auto">
        <a:xfrm>
          <a:off x="8458200" y="2748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3924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925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926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61</xdr:row>
      <xdr:rowOff>214313</xdr:rowOff>
    </xdr:from>
    <xdr:ext cx="98425" cy="314325"/>
    <xdr:sp macro="" textlink="">
      <xdr:nvSpPr>
        <xdr:cNvPr id="3927" name="Text Box 1"/>
        <xdr:cNvSpPr txBox="1">
          <a:spLocks noChangeArrowheads="1"/>
        </xdr:cNvSpPr>
      </xdr:nvSpPr>
      <xdr:spPr bwMode="auto">
        <a:xfrm>
          <a:off x="13068300" y="271033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3928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929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3930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931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932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3933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98425" cy="314325"/>
    <xdr:sp macro="" textlink="">
      <xdr:nvSpPr>
        <xdr:cNvPr id="3934" name="Text Box 1"/>
        <xdr:cNvSpPr txBox="1">
          <a:spLocks noChangeArrowheads="1"/>
        </xdr:cNvSpPr>
      </xdr:nvSpPr>
      <xdr:spPr bwMode="auto">
        <a:xfrm>
          <a:off x="47815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190500</xdr:colOff>
      <xdr:row>62</xdr:row>
      <xdr:rowOff>317500</xdr:rowOff>
    </xdr:from>
    <xdr:ext cx="98425" cy="314325"/>
    <xdr:sp macro="" textlink="">
      <xdr:nvSpPr>
        <xdr:cNvPr id="3935" name="Text Box 1"/>
        <xdr:cNvSpPr txBox="1">
          <a:spLocks noChangeArrowheads="1"/>
        </xdr:cNvSpPr>
      </xdr:nvSpPr>
      <xdr:spPr bwMode="auto">
        <a:xfrm>
          <a:off x="7448550" y="27644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3936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937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938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939" name="Text Box 1"/>
        <xdr:cNvSpPr txBox="1">
          <a:spLocks noChangeArrowheads="1"/>
        </xdr:cNvSpPr>
      </xdr:nvSpPr>
      <xdr:spPr bwMode="auto">
        <a:xfrm>
          <a:off x="1302067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3940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941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3942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943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944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3945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62</xdr:row>
      <xdr:rowOff>214313</xdr:rowOff>
    </xdr:from>
    <xdr:ext cx="98425" cy="314325"/>
    <xdr:sp macro="" textlink="">
      <xdr:nvSpPr>
        <xdr:cNvPr id="3946" name="Text Box 1"/>
        <xdr:cNvSpPr txBox="1">
          <a:spLocks noChangeArrowheads="1"/>
        </xdr:cNvSpPr>
      </xdr:nvSpPr>
      <xdr:spPr bwMode="auto">
        <a:xfrm>
          <a:off x="13068300" y="275415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62</xdr:row>
      <xdr:rowOff>321468</xdr:rowOff>
    </xdr:from>
    <xdr:ext cx="98425" cy="314325"/>
    <xdr:sp macro="" textlink="">
      <xdr:nvSpPr>
        <xdr:cNvPr id="3947" name="Text Box 1"/>
        <xdr:cNvSpPr txBox="1">
          <a:spLocks noChangeArrowheads="1"/>
        </xdr:cNvSpPr>
      </xdr:nvSpPr>
      <xdr:spPr bwMode="auto">
        <a:xfrm>
          <a:off x="12177712" y="2764869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62</xdr:row>
      <xdr:rowOff>214313</xdr:rowOff>
    </xdr:from>
    <xdr:ext cx="98425" cy="314325"/>
    <xdr:sp macro="" textlink="">
      <xdr:nvSpPr>
        <xdr:cNvPr id="3948" name="Text Box 1"/>
        <xdr:cNvSpPr txBox="1">
          <a:spLocks noChangeArrowheads="1"/>
        </xdr:cNvSpPr>
      </xdr:nvSpPr>
      <xdr:spPr bwMode="auto">
        <a:xfrm>
          <a:off x="13068300" y="275415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98425" cy="314325"/>
    <xdr:sp macro="" textlink="">
      <xdr:nvSpPr>
        <xdr:cNvPr id="3949" name="Text Box 1"/>
        <xdr:cNvSpPr txBox="1">
          <a:spLocks noChangeArrowheads="1"/>
        </xdr:cNvSpPr>
      </xdr:nvSpPr>
      <xdr:spPr bwMode="auto">
        <a:xfrm>
          <a:off x="47815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3950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3951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3952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3953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3954" name="Text Box 1"/>
        <xdr:cNvSpPr txBox="1">
          <a:spLocks noChangeArrowheads="1"/>
        </xdr:cNvSpPr>
      </xdr:nvSpPr>
      <xdr:spPr bwMode="auto">
        <a:xfrm>
          <a:off x="1302067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3955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3956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3957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3958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3959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3960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98425" cy="314325"/>
    <xdr:sp macro="" textlink="">
      <xdr:nvSpPr>
        <xdr:cNvPr id="3961" name="Text Box 1"/>
        <xdr:cNvSpPr txBox="1">
          <a:spLocks noChangeArrowheads="1"/>
        </xdr:cNvSpPr>
      </xdr:nvSpPr>
      <xdr:spPr bwMode="auto">
        <a:xfrm>
          <a:off x="47815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3963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3964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3965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3966" name="Text Box 1"/>
        <xdr:cNvSpPr txBox="1">
          <a:spLocks noChangeArrowheads="1"/>
        </xdr:cNvSpPr>
      </xdr:nvSpPr>
      <xdr:spPr bwMode="auto">
        <a:xfrm>
          <a:off x="1302067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3967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3968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3969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3970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3971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3972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98425" cy="314325"/>
    <xdr:sp macro="" textlink="">
      <xdr:nvSpPr>
        <xdr:cNvPr id="3973" name="Text Box 1"/>
        <xdr:cNvSpPr txBox="1">
          <a:spLocks noChangeArrowheads="1"/>
        </xdr:cNvSpPr>
      </xdr:nvSpPr>
      <xdr:spPr bwMode="auto">
        <a:xfrm>
          <a:off x="47815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3974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3975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3976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3977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3978" name="Text Box 1"/>
        <xdr:cNvSpPr txBox="1">
          <a:spLocks noChangeArrowheads="1"/>
        </xdr:cNvSpPr>
      </xdr:nvSpPr>
      <xdr:spPr bwMode="auto">
        <a:xfrm>
          <a:off x="1302067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3979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3980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3981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3982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3983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3984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98425" cy="314325"/>
    <xdr:sp macro="" textlink="">
      <xdr:nvSpPr>
        <xdr:cNvPr id="3985" name="Text Box 1"/>
        <xdr:cNvSpPr txBox="1">
          <a:spLocks noChangeArrowheads="1"/>
        </xdr:cNvSpPr>
      </xdr:nvSpPr>
      <xdr:spPr bwMode="auto">
        <a:xfrm>
          <a:off x="47815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3986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3987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3988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3989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3990" name="Text Box 1"/>
        <xdr:cNvSpPr txBox="1">
          <a:spLocks noChangeArrowheads="1"/>
        </xdr:cNvSpPr>
      </xdr:nvSpPr>
      <xdr:spPr bwMode="auto">
        <a:xfrm>
          <a:off x="1302067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3991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3992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3993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3994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3995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3996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98425" cy="314325"/>
    <xdr:sp macro="" textlink="">
      <xdr:nvSpPr>
        <xdr:cNvPr id="3997" name="Text Box 1"/>
        <xdr:cNvSpPr txBox="1">
          <a:spLocks noChangeArrowheads="1"/>
        </xdr:cNvSpPr>
      </xdr:nvSpPr>
      <xdr:spPr bwMode="auto">
        <a:xfrm>
          <a:off x="47815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3998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3999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000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001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002" name="Text Box 1"/>
        <xdr:cNvSpPr txBox="1">
          <a:spLocks noChangeArrowheads="1"/>
        </xdr:cNvSpPr>
      </xdr:nvSpPr>
      <xdr:spPr bwMode="auto">
        <a:xfrm>
          <a:off x="1302067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4003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004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4005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006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007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4008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98425" cy="314325"/>
    <xdr:sp macro="" textlink="">
      <xdr:nvSpPr>
        <xdr:cNvPr id="4009" name="Text Box 1"/>
        <xdr:cNvSpPr txBox="1">
          <a:spLocks noChangeArrowheads="1"/>
        </xdr:cNvSpPr>
      </xdr:nvSpPr>
      <xdr:spPr bwMode="auto">
        <a:xfrm>
          <a:off x="47815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010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4011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012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013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014" name="Text Box 1"/>
        <xdr:cNvSpPr txBox="1">
          <a:spLocks noChangeArrowheads="1"/>
        </xdr:cNvSpPr>
      </xdr:nvSpPr>
      <xdr:spPr bwMode="auto">
        <a:xfrm>
          <a:off x="1302067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4015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016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4017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018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019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4020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98425" cy="314325"/>
    <xdr:sp macro="" textlink="">
      <xdr:nvSpPr>
        <xdr:cNvPr id="4021" name="Text Box 1"/>
        <xdr:cNvSpPr txBox="1">
          <a:spLocks noChangeArrowheads="1"/>
        </xdr:cNvSpPr>
      </xdr:nvSpPr>
      <xdr:spPr bwMode="auto">
        <a:xfrm>
          <a:off x="47815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022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4023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024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025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026" name="Text Box 1"/>
        <xdr:cNvSpPr txBox="1">
          <a:spLocks noChangeArrowheads="1"/>
        </xdr:cNvSpPr>
      </xdr:nvSpPr>
      <xdr:spPr bwMode="auto">
        <a:xfrm>
          <a:off x="1302067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4027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028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4029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030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031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4032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98425" cy="314325"/>
    <xdr:sp macro="" textlink="">
      <xdr:nvSpPr>
        <xdr:cNvPr id="4033" name="Text Box 1"/>
        <xdr:cNvSpPr txBox="1">
          <a:spLocks noChangeArrowheads="1"/>
        </xdr:cNvSpPr>
      </xdr:nvSpPr>
      <xdr:spPr bwMode="auto">
        <a:xfrm>
          <a:off x="47815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034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4035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036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037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038" name="Text Box 1"/>
        <xdr:cNvSpPr txBox="1">
          <a:spLocks noChangeArrowheads="1"/>
        </xdr:cNvSpPr>
      </xdr:nvSpPr>
      <xdr:spPr bwMode="auto">
        <a:xfrm>
          <a:off x="1302067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4039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040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4041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042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043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4044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98425" cy="314325"/>
    <xdr:sp macro="" textlink="">
      <xdr:nvSpPr>
        <xdr:cNvPr id="4045" name="Text Box 1"/>
        <xdr:cNvSpPr txBox="1">
          <a:spLocks noChangeArrowheads="1"/>
        </xdr:cNvSpPr>
      </xdr:nvSpPr>
      <xdr:spPr bwMode="auto">
        <a:xfrm>
          <a:off x="47815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046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4047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048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049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050" name="Text Box 1"/>
        <xdr:cNvSpPr txBox="1">
          <a:spLocks noChangeArrowheads="1"/>
        </xdr:cNvSpPr>
      </xdr:nvSpPr>
      <xdr:spPr bwMode="auto">
        <a:xfrm>
          <a:off x="1302067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4051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052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4053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054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055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4056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98425" cy="314325"/>
    <xdr:sp macro="" textlink="">
      <xdr:nvSpPr>
        <xdr:cNvPr id="4057" name="Text Box 1"/>
        <xdr:cNvSpPr txBox="1">
          <a:spLocks noChangeArrowheads="1"/>
        </xdr:cNvSpPr>
      </xdr:nvSpPr>
      <xdr:spPr bwMode="auto">
        <a:xfrm>
          <a:off x="47815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058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4059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060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061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062" name="Text Box 1"/>
        <xdr:cNvSpPr txBox="1">
          <a:spLocks noChangeArrowheads="1"/>
        </xdr:cNvSpPr>
      </xdr:nvSpPr>
      <xdr:spPr bwMode="auto">
        <a:xfrm>
          <a:off x="1302067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4063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064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4065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066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067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4068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98425" cy="314325"/>
    <xdr:sp macro="" textlink="">
      <xdr:nvSpPr>
        <xdr:cNvPr id="4069" name="Text Box 1"/>
        <xdr:cNvSpPr txBox="1">
          <a:spLocks noChangeArrowheads="1"/>
        </xdr:cNvSpPr>
      </xdr:nvSpPr>
      <xdr:spPr bwMode="auto">
        <a:xfrm>
          <a:off x="47815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070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4071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072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073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074" name="Text Box 1"/>
        <xdr:cNvSpPr txBox="1">
          <a:spLocks noChangeArrowheads="1"/>
        </xdr:cNvSpPr>
      </xdr:nvSpPr>
      <xdr:spPr bwMode="auto">
        <a:xfrm>
          <a:off x="1302067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4075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076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4077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078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079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4080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98425" cy="314325"/>
    <xdr:sp macro="" textlink="">
      <xdr:nvSpPr>
        <xdr:cNvPr id="4081" name="Text Box 1"/>
        <xdr:cNvSpPr txBox="1">
          <a:spLocks noChangeArrowheads="1"/>
        </xdr:cNvSpPr>
      </xdr:nvSpPr>
      <xdr:spPr bwMode="auto">
        <a:xfrm>
          <a:off x="47815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4083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084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085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086" name="Text Box 1"/>
        <xdr:cNvSpPr txBox="1">
          <a:spLocks noChangeArrowheads="1"/>
        </xdr:cNvSpPr>
      </xdr:nvSpPr>
      <xdr:spPr bwMode="auto">
        <a:xfrm>
          <a:off x="1302067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4087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088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4089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090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091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4092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98425" cy="314325"/>
    <xdr:sp macro="" textlink="">
      <xdr:nvSpPr>
        <xdr:cNvPr id="4093" name="Text Box 1"/>
        <xdr:cNvSpPr txBox="1">
          <a:spLocks noChangeArrowheads="1"/>
        </xdr:cNvSpPr>
      </xdr:nvSpPr>
      <xdr:spPr bwMode="auto">
        <a:xfrm>
          <a:off x="47815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094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4095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096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098" name="Text Box 1"/>
        <xdr:cNvSpPr txBox="1">
          <a:spLocks noChangeArrowheads="1"/>
        </xdr:cNvSpPr>
      </xdr:nvSpPr>
      <xdr:spPr bwMode="auto">
        <a:xfrm>
          <a:off x="1302067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4099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100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4101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102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103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4104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98425" cy="314325"/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47815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106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108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109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110" name="Text Box 1"/>
        <xdr:cNvSpPr txBox="1">
          <a:spLocks noChangeArrowheads="1"/>
        </xdr:cNvSpPr>
      </xdr:nvSpPr>
      <xdr:spPr bwMode="auto">
        <a:xfrm>
          <a:off x="1302067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4111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112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4113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114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4116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98425" cy="314325"/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47815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118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120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121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122" name="Text Box 1"/>
        <xdr:cNvSpPr txBox="1">
          <a:spLocks noChangeArrowheads="1"/>
        </xdr:cNvSpPr>
      </xdr:nvSpPr>
      <xdr:spPr bwMode="auto">
        <a:xfrm>
          <a:off x="1302067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4123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124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4125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126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127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4128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98425" cy="314325"/>
    <xdr:sp macro="" textlink="">
      <xdr:nvSpPr>
        <xdr:cNvPr id="4129" name="Text Box 1"/>
        <xdr:cNvSpPr txBox="1">
          <a:spLocks noChangeArrowheads="1"/>
        </xdr:cNvSpPr>
      </xdr:nvSpPr>
      <xdr:spPr bwMode="auto">
        <a:xfrm>
          <a:off x="47815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130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4131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132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133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134" name="Text Box 1"/>
        <xdr:cNvSpPr txBox="1">
          <a:spLocks noChangeArrowheads="1"/>
        </xdr:cNvSpPr>
      </xdr:nvSpPr>
      <xdr:spPr bwMode="auto">
        <a:xfrm>
          <a:off x="1302067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4135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136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4137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138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139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4140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98425" cy="314325"/>
    <xdr:sp macro="" textlink="">
      <xdr:nvSpPr>
        <xdr:cNvPr id="4141" name="Text Box 1"/>
        <xdr:cNvSpPr txBox="1">
          <a:spLocks noChangeArrowheads="1"/>
        </xdr:cNvSpPr>
      </xdr:nvSpPr>
      <xdr:spPr bwMode="auto">
        <a:xfrm>
          <a:off x="47815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4143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144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145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146" name="Text Box 1"/>
        <xdr:cNvSpPr txBox="1">
          <a:spLocks noChangeArrowheads="1"/>
        </xdr:cNvSpPr>
      </xdr:nvSpPr>
      <xdr:spPr bwMode="auto">
        <a:xfrm>
          <a:off x="1302067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4147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148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4149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150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151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4152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98425" cy="314325"/>
    <xdr:sp macro="" textlink="">
      <xdr:nvSpPr>
        <xdr:cNvPr id="4153" name="Text Box 1"/>
        <xdr:cNvSpPr txBox="1">
          <a:spLocks noChangeArrowheads="1"/>
        </xdr:cNvSpPr>
      </xdr:nvSpPr>
      <xdr:spPr bwMode="auto">
        <a:xfrm>
          <a:off x="47815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154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4155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156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157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158" name="Text Box 1"/>
        <xdr:cNvSpPr txBox="1">
          <a:spLocks noChangeArrowheads="1"/>
        </xdr:cNvSpPr>
      </xdr:nvSpPr>
      <xdr:spPr bwMode="auto">
        <a:xfrm>
          <a:off x="1302067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4159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160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4161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163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4164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64</xdr:row>
      <xdr:rowOff>321468</xdr:rowOff>
    </xdr:from>
    <xdr:ext cx="98425" cy="314325"/>
    <xdr:sp macro="" textlink="">
      <xdr:nvSpPr>
        <xdr:cNvPr id="4165" name="Text Box 1"/>
        <xdr:cNvSpPr txBox="1">
          <a:spLocks noChangeArrowheads="1"/>
        </xdr:cNvSpPr>
      </xdr:nvSpPr>
      <xdr:spPr bwMode="auto">
        <a:xfrm>
          <a:off x="12177712" y="2852499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166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4167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168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169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4170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171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4172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173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174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4175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176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4177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179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4180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181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4182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183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184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4185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186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4187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188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189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64</xdr:row>
      <xdr:rowOff>214313</xdr:rowOff>
    </xdr:from>
    <xdr:ext cx="98425" cy="314325"/>
    <xdr:sp macro="" textlink="">
      <xdr:nvSpPr>
        <xdr:cNvPr id="4190" name="Text Box 1"/>
        <xdr:cNvSpPr txBox="1">
          <a:spLocks noChangeArrowheads="1"/>
        </xdr:cNvSpPr>
      </xdr:nvSpPr>
      <xdr:spPr bwMode="auto">
        <a:xfrm>
          <a:off x="13068300" y="284178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4191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192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4193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194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195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4196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98425" cy="314325"/>
    <xdr:sp macro="" textlink="">
      <xdr:nvSpPr>
        <xdr:cNvPr id="4197" name="Text Box 1"/>
        <xdr:cNvSpPr txBox="1">
          <a:spLocks noChangeArrowheads="1"/>
        </xdr:cNvSpPr>
      </xdr:nvSpPr>
      <xdr:spPr bwMode="auto">
        <a:xfrm>
          <a:off x="47815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198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4199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200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201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1302067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4203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204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4205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206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207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4208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65</xdr:row>
      <xdr:rowOff>214313</xdr:rowOff>
    </xdr:from>
    <xdr:ext cx="98425" cy="314325"/>
    <xdr:sp macro="" textlink="">
      <xdr:nvSpPr>
        <xdr:cNvPr id="4209" name="Text Box 1"/>
        <xdr:cNvSpPr txBox="1">
          <a:spLocks noChangeArrowheads="1"/>
        </xdr:cNvSpPr>
      </xdr:nvSpPr>
      <xdr:spPr bwMode="auto">
        <a:xfrm>
          <a:off x="13068300" y="288559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65</xdr:row>
      <xdr:rowOff>321468</xdr:rowOff>
    </xdr:from>
    <xdr:ext cx="98425" cy="314325"/>
    <xdr:sp macro="" textlink="">
      <xdr:nvSpPr>
        <xdr:cNvPr id="4210" name="Text Box 1"/>
        <xdr:cNvSpPr txBox="1">
          <a:spLocks noChangeArrowheads="1"/>
        </xdr:cNvSpPr>
      </xdr:nvSpPr>
      <xdr:spPr bwMode="auto">
        <a:xfrm>
          <a:off x="12177712" y="2896314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65</xdr:row>
      <xdr:rowOff>214313</xdr:rowOff>
    </xdr:from>
    <xdr:ext cx="98425" cy="314325"/>
    <xdr:sp macro="" textlink="">
      <xdr:nvSpPr>
        <xdr:cNvPr id="4211" name="Text Box 1"/>
        <xdr:cNvSpPr txBox="1">
          <a:spLocks noChangeArrowheads="1"/>
        </xdr:cNvSpPr>
      </xdr:nvSpPr>
      <xdr:spPr bwMode="auto">
        <a:xfrm>
          <a:off x="13068300" y="288559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98425" cy="314325"/>
    <xdr:sp macro="" textlink="">
      <xdr:nvSpPr>
        <xdr:cNvPr id="4212" name="Text Box 1"/>
        <xdr:cNvSpPr txBox="1">
          <a:spLocks noChangeArrowheads="1"/>
        </xdr:cNvSpPr>
      </xdr:nvSpPr>
      <xdr:spPr bwMode="auto">
        <a:xfrm>
          <a:off x="47815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213" name="Text Box 1"/>
        <xdr:cNvSpPr txBox="1">
          <a:spLocks noChangeArrowheads="1"/>
        </xdr:cNvSpPr>
      </xdr:nvSpPr>
      <xdr:spPr bwMode="auto">
        <a:xfrm>
          <a:off x="61055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8425" cy="314325"/>
    <xdr:sp macro="" textlink="">
      <xdr:nvSpPr>
        <xdr:cNvPr id="4214" name="Text Box 1"/>
        <xdr:cNvSpPr txBox="1">
          <a:spLocks noChangeArrowheads="1"/>
        </xdr:cNvSpPr>
      </xdr:nvSpPr>
      <xdr:spPr bwMode="auto">
        <a:xfrm>
          <a:off x="95631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215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216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217" name="Text Box 1"/>
        <xdr:cNvSpPr txBox="1">
          <a:spLocks noChangeArrowheads="1"/>
        </xdr:cNvSpPr>
      </xdr:nvSpPr>
      <xdr:spPr bwMode="auto">
        <a:xfrm>
          <a:off x="1302067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4218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219" name="Text Box 1"/>
        <xdr:cNvSpPr txBox="1">
          <a:spLocks noChangeArrowheads="1"/>
        </xdr:cNvSpPr>
      </xdr:nvSpPr>
      <xdr:spPr bwMode="auto">
        <a:xfrm>
          <a:off x="16478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4220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221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222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4223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98425" cy="314325"/>
    <xdr:sp macro="" textlink="">
      <xdr:nvSpPr>
        <xdr:cNvPr id="4224" name="Text Box 1"/>
        <xdr:cNvSpPr txBox="1">
          <a:spLocks noChangeArrowheads="1"/>
        </xdr:cNvSpPr>
      </xdr:nvSpPr>
      <xdr:spPr bwMode="auto">
        <a:xfrm>
          <a:off x="47815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225" name="Text Box 1"/>
        <xdr:cNvSpPr txBox="1">
          <a:spLocks noChangeArrowheads="1"/>
        </xdr:cNvSpPr>
      </xdr:nvSpPr>
      <xdr:spPr bwMode="auto">
        <a:xfrm>
          <a:off x="61055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8425" cy="314325"/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95631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227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228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229" name="Text Box 1"/>
        <xdr:cNvSpPr txBox="1">
          <a:spLocks noChangeArrowheads="1"/>
        </xdr:cNvSpPr>
      </xdr:nvSpPr>
      <xdr:spPr bwMode="auto">
        <a:xfrm>
          <a:off x="1302067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231" name="Text Box 1"/>
        <xdr:cNvSpPr txBox="1">
          <a:spLocks noChangeArrowheads="1"/>
        </xdr:cNvSpPr>
      </xdr:nvSpPr>
      <xdr:spPr bwMode="auto">
        <a:xfrm>
          <a:off x="16478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233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4235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98425" cy="314325"/>
    <xdr:sp macro="" textlink="">
      <xdr:nvSpPr>
        <xdr:cNvPr id="4236" name="Text Box 1"/>
        <xdr:cNvSpPr txBox="1">
          <a:spLocks noChangeArrowheads="1"/>
        </xdr:cNvSpPr>
      </xdr:nvSpPr>
      <xdr:spPr bwMode="auto">
        <a:xfrm>
          <a:off x="47815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237" name="Text Box 1"/>
        <xdr:cNvSpPr txBox="1">
          <a:spLocks noChangeArrowheads="1"/>
        </xdr:cNvSpPr>
      </xdr:nvSpPr>
      <xdr:spPr bwMode="auto">
        <a:xfrm>
          <a:off x="61055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8425" cy="314325"/>
    <xdr:sp macro="" textlink="">
      <xdr:nvSpPr>
        <xdr:cNvPr id="4238" name="Text Box 1"/>
        <xdr:cNvSpPr txBox="1">
          <a:spLocks noChangeArrowheads="1"/>
        </xdr:cNvSpPr>
      </xdr:nvSpPr>
      <xdr:spPr bwMode="auto">
        <a:xfrm>
          <a:off x="95631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239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240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241" name="Text Box 1"/>
        <xdr:cNvSpPr txBox="1">
          <a:spLocks noChangeArrowheads="1"/>
        </xdr:cNvSpPr>
      </xdr:nvSpPr>
      <xdr:spPr bwMode="auto">
        <a:xfrm>
          <a:off x="1302067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243" name="Text Box 1"/>
        <xdr:cNvSpPr txBox="1">
          <a:spLocks noChangeArrowheads="1"/>
        </xdr:cNvSpPr>
      </xdr:nvSpPr>
      <xdr:spPr bwMode="auto">
        <a:xfrm>
          <a:off x="16478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4244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245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246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4247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98425" cy="314325"/>
    <xdr:sp macro="" textlink="">
      <xdr:nvSpPr>
        <xdr:cNvPr id="4248" name="Text Box 1"/>
        <xdr:cNvSpPr txBox="1">
          <a:spLocks noChangeArrowheads="1"/>
        </xdr:cNvSpPr>
      </xdr:nvSpPr>
      <xdr:spPr bwMode="auto">
        <a:xfrm>
          <a:off x="47815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249" name="Text Box 1"/>
        <xdr:cNvSpPr txBox="1">
          <a:spLocks noChangeArrowheads="1"/>
        </xdr:cNvSpPr>
      </xdr:nvSpPr>
      <xdr:spPr bwMode="auto">
        <a:xfrm>
          <a:off x="61055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8425" cy="314325"/>
    <xdr:sp macro="" textlink="">
      <xdr:nvSpPr>
        <xdr:cNvPr id="4250" name="Text Box 1"/>
        <xdr:cNvSpPr txBox="1">
          <a:spLocks noChangeArrowheads="1"/>
        </xdr:cNvSpPr>
      </xdr:nvSpPr>
      <xdr:spPr bwMode="auto">
        <a:xfrm>
          <a:off x="95631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251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252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253" name="Text Box 1"/>
        <xdr:cNvSpPr txBox="1">
          <a:spLocks noChangeArrowheads="1"/>
        </xdr:cNvSpPr>
      </xdr:nvSpPr>
      <xdr:spPr bwMode="auto">
        <a:xfrm>
          <a:off x="1302067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4254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255" name="Text Box 1"/>
        <xdr:cNvSpPr txBox="1">
          <a:spLocks noChangeArrowheads="1"/>
        </xdr:cNvSpPr>
      </xdr:nvSpPr>
      <xdr:spPr bwMode="auto">
        <a:xfrm>
          <a:off x="16478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4256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257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258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4259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98425" cy="314325"/>
    <xdr:sp macro="" textlink="">
      <xdr:nvSpPr>
        <xdr:cNvPr id="4260" name="Text Box 1"/>
        <xdr:cNvSpPr txBox="1">
          <a:spLocks noChangeArrowheads="1"/>
        </xdr:cNvSpPr>
      </xdr:nvSpPr>
      <xdr:spPr bwMode="auto">
        <a:xfrm>
          <a:off x="47815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261" name="Text Box 1"/>
        <xdr:cNvSpPr txBox="1">
          <a:spLocks noChangeArrowheads="1"/>
        </xdr:cNvSpPr>
      </xdr:nvSpPr>
      <xdr:spPr bwMode="auto">
        <a:xfrm>
          <a:off x="61055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8425" cy="314325"/>
    <xdr:sp macro="" textlink="">
      <xdr:nvSpPr>
        <xdr:cNvPr id="4262" name="Text Box 1"/>
        <xdr:cNvSpPr txBox="1">
          <a:spLocks noChangeArrowheads="1"/>
        </xdr:cNvSpPr>
      </xdr:nvSpPr>
      <xdr:spPr bwMode="auto">
        <a:xfrm>
          <a:off x="95631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263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264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265" name="Text Box 1"/>
        <xdr:cNvSpPr txBox="1">
          <a:spLocks noChangeArrowheads="1"/>
        </xdr:cNvSpPr>
      </xdr:nvSpPr>
      <xdr:spPr bwMode="auto">
        <a:xfrm>
          <a:off x="1302067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4266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267" name="Text Box 1"/>
        <xdr:cNvSpPr txBox="1">
          <a:spLocks noChangeArrowheads="1"/>
        </xdr:cNvSpPr>
      </xdr:nvSpPr>
      <xdr:spPr bwMode="auto">
        <a:xfrm>
          <a:off x="16478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4268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269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270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4271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98425" cy="314325"/>
    <xdr:sp macro="" textlink="">
      <xdr:nvSpPr>
        <xdr:cNvPr id="4272" name="Text Box 1"/>
        <xdr:cNvSpPr txBox="1">
          <a:spLocks noChangeArrowheads="1"/>
        </xdr:cNvSpPr>
      </xdr:nvSpPr>
      <xdr:spPr bwMode="auto">
        <a:xfrm>
          <a:off x="47815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273" name="Text Box 1"/>
        <xdr:cNvSpPr txBox="1">
          <a:spLocks noChangeArrowheads="1"/>
        </xdr:cNvSpPr>
      </xdr:nvSpPr>
      <xdr:spPr bwMode="auto">
        <a:xfrm>
          <a:off x="61055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8425" cy="314325"/>
    <xdr:sp macro="" textlink="">
      <xdr:nvSpPr>
        <xdr:cNvPr id="4274" name="Text Box 1"/>
        <xdr:cNvSpPr txBox="1">
          <a:spLocks noChangeArrowheads="1"/>
        </xdr:cNvSpPr>
      </xdr:nvSpPr>
      <xdr:spPr bwMode="auto">
        <a:xfrm>
          <a:off x="95631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275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276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277" name="Text Box 1"/>
        <xdr:cNvSpPr txBox="1">
          <a:spLocks noChangeArrowheads="1"/>
        </xdr:cNvSpPr>
      </xdr:nvSpPr>
      <xdr:spPr bwMode="auto">
        <a:xfrm>
          <a:off x="1302067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4278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279" name="Text Box 1"/>
        <xdr:cNvSpPr txBox="1">
          <a:spLocks noChangeArrowheads="1"/>
        </xdr:cNvSpPr>
      </xdr:nvSpPr>
      <xdr:spPr bwMode="auto">
        <a:xfrm>
          <a:off x="16478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4280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281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4283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98425" cy="314325"/>
    <xdr:sp macro="" textlink="">
      <xdr:nvSpPr>
        <xdr:cNvPr id="4284" name="Text Box 1"/>
        <xdr:cNvSpPr txBox="1">
          <a:spLocks noChangeArrowheads="1"/>
        </xdr:cNvSpPr>
      </xdr:nvSpPr>
      <xdr:spPr bwMode="auto">
        <a:xfrm>
          <a:off x="47815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285" name="Text Box 1"/>
        <xdr:cNvSpPr txBox="1">
          <a:spLocks noChangeArrowheads="1"/>
        </xdr:cNvSpPr>
      </xdr:nvSpPr>
      <xdr:spPr bwMode="auto">
        <a:xfrm>
          <a:off x="61055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8425" cy="314325"/>
    <xdr:sp macro="" textlink="">
      <xdr:nvSpPr>
        <xdr:cNvPr id="4286" name="Text Box 1"/>
        <xdr:cNvSpPr txBox="1">
          <a:spLocks noChangeArrowheads="1"/>
        </xdr:cNvSpPr>
      </xdr:nvSpPr>
      <xdr:spPr bwMode="auto">
        <a:xfrm>
          <a:off x="95631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287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288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289" name="Text Box 1"/>
        <xdr:cNvSpPr txBox="1">
          <a:spLocks noChangeArrowheads="1"/>
        </xdr:cNvSpPr>
      </xdr:nvSpPr>
      <xdr:spPr bwMode="auto">
        <a:xfrm>
          <a:off x="1302067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4290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291" name="Text Box 1"/>
        <xdr:cNvSpPr txBox="1">
          <a:spLocks noChangeArrowheads="1"/>
        </xdr:cNvSpPr>
      </xdr:nvSpPr>
      <xdr:spPr bwMode="auto">
        <a:xfrm>
          <a:off x="16478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4292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293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294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4295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98425" cy="314325"/>
    <xdr:sp macro="" textlink="">
      <xdr:nvSpPr>
        <xdr:cNvPr id="4296" name="Text Box 1"/>
        <xdr:cNvSpPr txBox="1">
          <a:spLocks noChangeArrowheads="1"/>
        </xdr:cNvSpPr>
      </xdr:nvSpPr>
      <xdr:spPr bwMode="auto">
        <a:xfrm>
          <a:off x="47815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297" name="Text Box 1"/>
        <xdr:cNvSpPr txBox="1">
          <a:spLocks noChangeArrowheads="1"/>
        </xdr:cNvSpPr>
      </xdr:nvSpPr>
      <xdr:spPr bwMode="auto">
        <a:xfrm>
          <a:off x="61055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8425" cy="314325"/>
    <xdr:sp macro="" textlink="">
      <xdr:nvSpPr>
        <xdr:cNvPr id="4298" name="Text Box 1"/>
        <xdr:cNvSpPr txBox="1">
          <a:spLocks noChangeArrowheads="1"/>
        </xdr:cNvSpPr>
      </xdr:nvSpPr>
      <xdr:spPr bwMode="auto">
        <a:xfrm>
          <a:off x="95631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299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300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301" name="Text Box 1"/>
        <xdr:cNvSpPr txBox="1">
          <a:spLocks noChangeArrowheads="1"/>
        </xdr:cNvSpPr>
      </xdr:nvSpPr>
      <xdr:spPr bwMode="auto">
        <a:xfrm>
          <a:off x="1302067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4302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303" name="Text Box 1"/>
        <xdr:cNvSpPr txBox="1">
          <a:spLocks noChangeArrowheads="1"/>
        </xdr:cNvSpPr>
      </xdr:nvSpPr>
      <xdr:spPr bwMode="auto">
        <a:xfrm>
          <a:off x="16478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4304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305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306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4307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98425" cy="314325"/>
    <xdr:sp macro="" textlink="">
      <xdr:nvSpPr>
        <xdr:cNvPr id="4308" name="Text Box 1"/>
        <xdr:cNvSpPr txBox="1">
          <a:spLocks noChangeArrowheads="1"/>
        </xdr:cNvSpPr>
      </xdr:nvSpPr>
      <xdr:spPr bwMode="auto">
        <a:xfrm>
          <a:off x="47815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309" name="Text Box 1"/>
        <xdr:cNvSpPr txBox="1">
          <a:spLocks noChangeArrowheads="1"/>
        </xdr:cNvSpPr>
      </xdr:nvSpPr>
      <xdr:spPr bwMode="auto">
        <a:xfrm>
          <a:off x="61055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8425" cy="314325"/>
    <xdr:sp macro="" textlink="">
      <xdr:nvSpPr>
        <xdr:cNvPr id="4310" name="Text Box 1"/>
        <xdr:cNvSpPr txBox="1">
          <a:spLocks noChangeArrowheads="1"/>
        </xdr:cNvSpPr>
      </xdr:nvSpPr>
      <xdr:spPr bwMode="auto">
        <a:xfrm>
          <a:off x="95631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311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312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313" name="Text Box 1"/>
        <xdr:cNvSpPr txBox="1">
          <a:spLocks noChangeArrowheads="1"/>
        </xdr:cNvSpPr>
      </xdr:nvSpPr>
      <xdr:spPr bwMode="auto">
        <a:xfrm>
          <a:off x="1302067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4314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315" name="Text Box 1"/>
        <xdr:cNvSpPr txBox="1">
          <a:spLocks noChangeArrowheads="1"/>
        </xdr:cNvSpPr>
      </xdr:nvSpPr>
      <xdr:spPr bwMode="auto">
        <a:xfrm>
          <a:off x="16478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4316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317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318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4319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98425" cy="314325"/>
    <xdr:sp macro="" textlink="">
      <xdr:nvSpPr>
        <xdr:cNvPr id="4320" name="Text Box 1"/>
        <xdr:cNvSpPr txBox="1">
          <a:spLocks noChangeArrowheads="1"/>
        </xdr:cNvSpPr>
      </xdr:nvSpPr>
      <xdr:spPr bwMode="auto">
        <a:xfrm>
          <a:off x="47815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321" name="Text Box 1"/>
        <xdr:cNvSpPr txBox="1">
          <a:spLocks noChangeArrowheads="1"/>
        </xdr:cNvSpPr>
      </xdr:nvSpPr>
      <xdr:spPr bwMode="auto">
        <a:xfrm>
          <a:off x="61055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8425" cy="314325"/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95631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323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324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325" name="Text Box 1"/>
        <xdr:cNvSpPr txBox="1">
          <a:spLocks noChangeArrowheads="1"/>
        </xdr:cNvSpPr>
      </xdr:nvSpPr>
      <xdr:spPr bwMode="auto">
        <a:xfrm>
          <a:off x="1302067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4326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327" name="Text Box 1"/>
        <xdr:cNvSpPr txBox="1">
          <a:spLocks noChangeArrowheads="1"/>
        </xdr:cNvSpPr>
      </xdr:nvSpPr>
      <xdr:spPr bwMode="auto">
        <a:xfrm>
          <a:off x="16478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4328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329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330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4331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98425" cy="314325"/>
    <xdr:sp macro="" textlink="">
      <xdr:nvSpPr>
        <xdr:cNvPr id="4332" name="Text Box 1"/>
        <xdr:cNvSpPr txBox="1">
          <a:spLocks noChangeArrowheads="1"/>
        </xdr:cNvSpPr>
      </xdr:nvSpPr>
      <xdr:spPr bwMode="auto">
        <a:xfrm>
          <a:off x="47815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333" name="Text Box 1"/>
        <xdr:cNvSpPr txBox="1">
          <a:spLocks noChangeArrowheads="1"/>
        </xdr:cNvSpPr>
      </xdr:nvSpPr>
      <xdr:spPr bwMode="auto">
        <a:xfrm>
          <a:off x="61055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8425" cy="314325"/>
    <xdr:sp macro="" textlink="">
      <xdr:nvSpPr>
        <xdr:cNvPr id="4334" name="Text Box 1"/>
        <xdr:cNvSpPr txBox="1">
          <a:spLocks noChangeArrowheads="1"/>
        </xdr:cNvSpPr>
      </xdr:nvSpPr>
      <xdr:spPr bwMode="auto">
        <a:xfrm>
          <a:off x="95631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335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336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337" name="Text Box 1"/>
        <xdr:cNvSpPr txBox="1">
          <a:spLocks noChangeArrowheads="1"/>
        </xdr:cNvSpPr>
      </xdr:nvSpPr>
      <xdr:spPr bwMode="auto">
        <a:xfrm>
          <a:off x="1302067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4338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339" name="Text Box 1"/>
        <xdr:cNvSpPr txBox="1">
          <a:spLocks noChangeArrowheads="1"/>
        </xdr:cNvSpPr>
      </xdr:nvSpPr>
      <xdr:spPr bwMode="auto">
        <a:xfrm>
          <a:off x="16478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4340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341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342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4343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98425" cy="314325"/>
    <xdr:sp macro="" textlink="">
      <xdr:nvSpPr>
        <xdr:cNvPr id="4344" name="Text Box 1"/>
        <xdr:cNvSpPr txBox="1">
          <a:spLocks noChangeArrowheads="1"/>
        </xdr:cNvSpPr>
      </xdr:nvSpPr>
      <xdr:spPr bwMode="auto">
        <a:xfrm>
          <a:off x="47815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345" name="Text Box 1"/>
        <xdr:cNvSpPr txBox="1">
          <a:spLocks noChangeArrowheads="1"/>
        </xdr:cNvSpPr>
      </xdr:nvSpPr>
      <xdr:spPr bwMode="auto">
        <a:xfrm>
          <a:off x="61055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8425" cy="314325"/>
    <xdr:sp macro="" textlink="">
      <xdr:nvSpPr>
        <xdr:cNvPr id="4346" name="Text Box 1"/>
        <xdr:cNvSpPr txBox="1">
          <a:spLocks noChangeArrowheads="1"/>
        </xdr:cNvSpPr>
      </xdr:nvSpPr>
      <xdr:spPr bwMode="auto">
        <a:xfrm>
          <a:off x="95631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347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348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349" name="Text Box 1"/>
        <xdr:cNvSpPr txBox="1">
          <a:spLocks noChangeArrowheads="1"/>
        </xdr:cNvSpPr>
      </xdr:nvSpPr>
      <xdr:spPr bwMode="auto">
        <a:xfrm>
          <a:off x="1302067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4350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351" name="Text Box 1"/>
        <xdr:cNvSpPr txBox="1">
          <a:spLocks noChangeArrowheads="1"/>
        </xdr:cNvSpPr>
      </xdr:nvSpPr>
      <xdr:spPr bwMode="auto">
        <a:xfrm>
          <a:off x="16478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4352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353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354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4355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98425" cy="314325"/>
    <xdr:sp macro="" textlink="">
      <xdr:nvSpPr>
        <xdr:cNvPr id="4356" name="Text Box 1"/>
        <xdr:cNvSpPr txBox="1">
          <a:spLocks noChangeArrowheads="1"/>
        </xdr:cNvSpPr>
      </xdr:nvSpPr>
      <xdr:spPr bwMode="auto">
        <a:xfrm>
          <a:off x="47815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357" name="Text Box 1"/>
        <xdr:cNvSpPr txBox="1">
          <a:spLocks noChangeArrowheads="1"/>
        </xdr:cNvSpPr>
      </xdr:nvSpPr>
      <xdr:spPr bwMode="auto">
        <a:xfrm>
          <a:off x="61055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8425" cy="314325"/>
    <xdr:sp macro="" textlink="">
      <xdr:nvSpPr>
        <xdr:cNvPr id="4358" name="Text Box 1"/>
        <xdr:cNvSpPr txBox="1">
          <a:spLocks noChangeArrowheads="1"/>
        </xdr:cNvSpPr>
      </xdr:nvSpPr>
      <xdr:spPr bwMode="auto">
        <a:xfrm>
          <a:off x="95631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359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360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361" name="Text Box 1"/>
        <xdr:cNvSpPr txBox="1">
          <a:spLocks noChangeArrowheads="1"/>
        </xdr:cNvSpPr>
      </xdr:nvSpPr>
      <xdr:spPr bwMode="auto">
        <a:xfrm>
          <a:off x="1302067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363" name="Text Box 1"/>
        <xdr:cNvSpPr txBox="1">
          <a:spLocks noChangeArrowheads="1"/>
        </xdr:cNvSpPr>
      </xdr:nvSpPr>
      <xdr:spPr bwMode="auto">
        <a:xfrm>
          <a:off x="16478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4364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365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366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4367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98425" cy="314325"/>
    <xdr:sp macro="" textlink="">
      <xdr:nvSpPr>
        <xdr:cNvPr id="4368" name="Text Box 1"/>
        <xdr:cNvSpPr txBox="1">
          <a:spLocks noChangeArrowheads="1"/>
        </xdr:cNvSpPr>
      </xdr:nvSpPr>
      <xdr:spPr bwMode="auto">
        <a:xfrm>
          <a:off x="47815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369" name="Text Box 1"/>
        <xdr:cNvSpPr txBox="1">
          <a:spLocks noChangeArrowheads="1"/>
        </xdr:cNvSpPr>
      </xdr:nvSpPr>
      <xdr:spPr bwMode="auto">
        <a:xfrm>
          <a:off x="61055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8425" cy="314325"/>
    <xdr:sp macro="" textlink="">
      <xdr:nvSpPr>
        <xdr:cNvPr id="4370" name="Text Box 1"/>
        <xdr:cNvSpPr txBox="1">
          <a:spLocks noChangeArrowheads="1"/>
        </xdr:cNvSpPr>
      </xdr:nvSpPr>
      <xdr:spPr bwMode="auto">
        <a:xfrm>
          <a:off x="95631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371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372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373" name="Text Box 1"/>
        <xdr:cNvSpPr txBox="1">
          <a:spLocks noChangeArrowheads="1"/>
        </xdr:cNvSpPr>
      </xdr:nvSpPr>
      <xdr:spPr bwMode="auto">
        <a:xfrm>
          <a:off x="1302067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4374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375" name="Text Box 1"/>
        <xdr:cNvSpPr txBox="1">
          <a:spLocks noChangeArrowheads="1"/>
        </xdr:cNvSpPr>
      </xdr:nvSpPr>
      <xdr:spPr bwMode="auto">
        <a:xfrm>
          <a:off x="16478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4376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377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378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4379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98425" cy="314325"/>
    <xdr:sp macro="" textlink="">
      <xdr:nvSpPr>
        <xdr:cNvPr id="4380" name="Text Box 1"/>
        <xdr:cNvSpPr txBox="1">
          <a:spLocks noChangeArrowheads="1"/>
        </xdr:cNvSpPr>
      </xdr:nvSpPr>
      <xdr:spPr bwMode="auto">
        <a:xfrm>
          <a:off x="47815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381" name="Text Box 1"/>
        <xdr:cNvSpPr txBox="1">
          <a:spLocks noChangeArrowheads="1"/>
        </xdr:cNvSpPr>
      </xdr:nvSpPr>
      <xdr:spPr bwMode="auto">
        <a:xfrm>
          <a:off x="61055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8425" cy="314325"/>
    <xdr:sp macro="" textlink="">
      <xdr:nvSpPr>
        <xdr:cNvPr id="4382" name="Text Box 1"/>
        <xdr:cNvSpPr txBox="1">
          <a:spLocks noChangeArrowheads="1"/>
        </xdr:cNvSpPr>
      </xdr:nvSpPr>
      <xdr:spPr bwMode="auto">
        <a:xfrm>
          <a:off x="95631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383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384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385" name="Text Box 1"/>
        <xdr:cNvSpPr txBox="1">
          <a:spLocks noChangeArrowheads="1"/>
        </xdr:cNvSpPr>
      </xdr:nvSpPr>
      <xdr:spPr bwMode="auto">
        <a:xfrm>
          <a:off x="1302067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4386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387" name="Text Box 1"/>
        <xdr:cNvSpPr txBox="1">
          <a:spLocks noChangeArrowheads="1"/>
        </xdr:cNvSpPr>
      </xdr:nvSpPr>
      <xdr:spPr bwMode="auto">
        <a:xfrm>
          <a:off x="16478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4388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389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390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4391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98425" cy="314325"/>
    <xdr:sp macro="" textlink="">
      <xdr:nvSpPr>
        <xdr:cNvPr id="4392" name="Text Box 1"/>
        <xdr:cNvSpPr txBox="1">
          <a:spLocks noChangeArrowheads="1"/>
        </xdr:cNvSpPr>
      </xdr:nvSpPr>
      <xdr:spPr bwMode="auto">
        <a:xfrm>
          <a:off x="47815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393" name="Text Box 1"/>
        <xdr:cNvSpPr txBox="1">
          <a:spLocks noChangeArrowheads="1"/>
        </xdr:cNvSpPr>
      </xdr:nvSpPr>
      <xdr:spPr bwMode="auto">
        <a:xfrm>
          <a:off x="61055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8425" cy="314325"/>
    <xdr:sp macro="" textlink="">
      <xdr:nvSpPr>
        <xdr:cNvPr id="4394" name="Text Box 1"/>
        <xdr:cNvSpPr txBox="1">
          <a:spLocks noChangeArrowheads="1"/>
        </xdr:cNvSpPr>
      </xdr:nvSpPr>
      <xdr:spPr bwMode="auto">
        <a:xfrm>
          <a:off x="95631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395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396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397" name="Text Box 1"/>
        <xdr:cNvSpPr txBox="1">
          <a:spLocks noChangeArrowheads="1"/>
        </xdr:cNvSpPr>
      </xdr:nvSpPr>
      <xdr:spPr bwMode="auto">
        <a:xfrm>
          <a:off x="1302067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4398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399" name="Text Box 1"/>
        <xdr:cNvSpPr txBox="1">
          <a:spLocks noChangeArrowheads="1"/>
        </xdr:cNvSpPr>
      </xdr:nvSpPr>
      <xdr:spPr bwMode="auto">
        <a:xfrm>
          <a:off x="16478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4400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401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4403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98425" cy="314325"/>
    <xdr:sp macro="" textlink="">
      <xdr:nvSpPr>
        <xdr:cNvPr id="4404" name="Text Box 1"/>
        <xdr:cNvSpPr txBox="1">
          <a:spLocks noChangeArrowheads="1"/>
        </xdr:cNvSpPr>
      </xdr:nvSpPr>
      <xdr:spPr bwMode="auto">
        <a:xfrm>
          <a:off x="47815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405" name="Text Box 1"/>
        <xdr:cNvSpPr txBox="1">
          <a:spLocks noChangeArrowheads="1"/>
        </xdr:cNvSpPr>
      </xdr:nvSpPr>
      <xdr:spPr bwMode="auto">
        <a:xfrm>
          <a:off x="61055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8425" cy="314325"/>
    <xdr:sp macro="" textlink="">
      <xdr:nvSpPr>
        <xdr:cNvPr id="4406" name="Text Box 1"/>
        <xdr:cNvSpPr txBox="1">
          <a:spLocks noChangeArrowheads="1"/>
        </xdr:cNvSpPr>
      </xdr:nvSpPr>
      <xdr:spPr bwMode="auto">
        <a:xfrm>
          <a:off x="95631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407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408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409" name="Text Box 1"/>
        <xdr:cNvSpPr txBox="1">
          <a:spLocks noChangeArrowheads="1"/>
        </xdr:cNvSpPr>
      </xdr:nvSpPr>
      <xdr:spPr bwMode="auto">
        <a:xfrm>
          <a:off x="1302067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4410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411" name="Text Box 1"/>
        <xdr:cNvSpPr txBox="1">
          <a:spLocks noChangeArrowheads="1"/>
        </xdr:cNvSpPr>
      </xdr:nvSpPr>
      <xdr:spPr bwMode="auto">
        <a:xfrm>
          <a:off x="16478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413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414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4415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98425" cy="314325"/>
    <xdr:sp macro="" textlink="">
      <xdr:nvSpPr>
        <xdr:cNvPr id="4416" name="Text Box 1"/>
        <xdr:cNvSpPr txBox="1">
          <a:spLocks noChangeArrowheads="1"/>
        </xdr:cNvSpPr>
      </xdr:nvSpPr>
      <xdr:spPr bwMode="auto">
        <a:xfrm>
          <a:off x="47815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417" name="Text Box 1"/>
        <xdr:cNvSpPr txBox="1">
          <a:spLocks noChangeArrowheads="1"/>
        </xdr:cNvSpPr>
      </xdr:nvSpPr>
      <xdr:spPr bwMode="auto">
        <a:xfrm>
          <a:off x="61055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8425" cy="314325"/>
    <xdr:sp macro="" textlink="">
      <xdr:nvSpPr>
        <xdr:cNvPr id="4418" name="Text Box 1"/>
        <xdr:cNvSpPr txBox="1">
          <a:spLocks noChangeArrowheads="1"/>
        </xdr:cNvSpPr>
      </xdr:nvSpPr>
      <xdr:spPr bwMode="auto">
        <a:xfrm>
          <a:off x="95631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419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420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421" name="Text Box 1"/>
        <xdr:cNvSpPr txBox="1">
          <a:spLocks noChangeArrowheads="1"/>
        </xdr:cNvSpPr>
      </xdr:nvSpPr>
      <xdr:spPr bwMode="auto">
        <a:xfrm>
          <a:off x="1302067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4422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423" name="Text Box 1"/>
        <xdr:cNvSpPr txBox="1">
          <a:spLocks noChangeArrowheads="1"/>
        </xdr:cNvSpPr>
      </xdr:nvSpPr>
      <xdr:spPr bwMode="auto">
        <a:xfrm>
          <a:off x="16478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4424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425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426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4427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67</xdr:row>
      <xdr:rowOff>321468</xdr:rowOff>
    </xdr:from>
    <xdr:ext cx="98425" cy="314325"/>
    <xdr:sp macro="" textlink="">
      <xdr:nvSpPr>
        <xdr:cNvPr id="4428" name="Text Box 1"/>
        <xdr:cNvSpPr txBox="1">
          <a:spLocks noChangeArrowheads="1"/>
        </xdr:cNvSpPr>
      </xdr:nvSpPr>
      <xdr:spPr bwMode="auto">
        <a:xfrm>
          <a:off x="12177712" y="2983944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429" name="Text Box 1"/>
        <xdr:cNvSpPr txBox="1">
          <a:spLocks noChangeArrowheads="1"/>
        </xdr:cNvSpPr>
      </xdr:nvSpPr>
      <xdr:spPr bwMode="auto">
        <a:xfrm>
          <a:off x="61055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8425" cy="314325"/>
    <xdr:sp macro="" textlink="">
      <xdr:nvSpPr>
        <xdr:cNvPr id="4430" name="Text Box 1"/>
        <xdr:cNvSpPr txBox="1">
          <a:spLocks noChangeArrowheads="1"/>
        </xdr:cNvSpPr>
      </xdr:nvSpPr>
      <xdr:spPr bwMode="auto">
        <a:xfrm>
          <a:off x="95631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431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432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4433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434" name="Text Box 1"/>
        <xdr:cNvSpPr txBox="1">
          <a:spLocks noChangeArrowheads="1"/>
        </xdr:cNvSpPr>
      </xdr:nvSpPr>
      <xdr:spPr bwMode="auto">
        <a:xfrm>
          <a:off x="16478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4435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436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437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4438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439" name="Text Box 1"/>
        <xdr:cNvSpPr txBox="1">
          <a:spLocks noChangeArrowheads="1"/>
        </xdr:cNvSpPr>
      </xdr:nvSpPr>
      <xdr:spPr bwMode="auto">
        <a:xfrm>
          <a:off x="61055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8425" cy="314325"/>
    <xdr:sp macro="" textlink="">
      <xdr:nvSpPr>
        <xdr:cNvPr id="4440" name="Text Box 1"/>
        <xdr:cNvSpPr txBox="1">
          <a:spLocks noChangeArrowheads="1"/>
        </xdr:cNvSpPr>
      </xdr:nvSpPr>
      <xdr:spPr bwMode="auto">
        <a:xfrm>
          <a:off x="95631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441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444" name="Text Box 1"/>
        <xdr:cNvSpPr txBox="1">
          <a:spLocks noChangeArrowheads="1"/>
        </xdr:cNvSpPr>
      </xdr:nvSpPr>
      <xdr:spPr bwMode="auto">
        <a:xfrm>
          <a:off x="16478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446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447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4448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449" name="Text Box 1"/>
        <xdr:cNvSpPr txBox="1">
          <a:spLocks noChangeArrowheads="1"/>
        </xdr:cNvSpPr>
      </xdr:nvSpPr>
      <xdr:spPr bwMode="auto">
        <a:xfrm>
          <a:off x="61055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8425" cy="314325"/>
    <xdr:sp macro="" textlink="">
      <xdr:nvSpPr>
        <xdr:cNvPr id="4450" name="Text Box 1"/>
        <xdr:cNvSpPr txBox="1">
          <a:spLocks noChangeArrowheads="1"/>
        </xdr:cNvSpPr>
      </xdr:nvSpPr>
      <xdr:spPr bwMode="auto">
        <a:xfrm>
          <a:off x="95631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451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452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67</xdr:row>
      <xdr:rowOff>214313</xdr:rowOff>
    </xdr:from>
    <xdr:ext cx="98425" cy="314325"/>
    <xdr:sp macro="" textlink="">
      <xdr:nvSpPr>
        <xdr:cNvPr id="4453" name="Text Box 1"/>
        <xdr:cNvSpPr txBox="1">
          <a:spLocks noChangeArrowheads="1"/>
        </xdr:cNvSpPr>
      </xdr:nvSpPr>
      <xdr:spPr bwMode="auto">
        <a:xfrm>
          <a:off x="13068300" y="297322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4454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455" name="Text Box 1"/>
        <xdr:cNvSpPr txBox="1">
          <a:spLocks noChangeArrowheads="1"/>
        </xdr:cNvSpPr>
      </xdr:nvSpPr>
      <xdr:spPr bwMode="auto">
        <a:xfrm>
          <a:off x="16478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4456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457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458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4459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98425" cy="314325"/>
    <xdr:sp macro="" textlink="">
      <xdr:nvSpPr>
        <xdr:cNvPr id="4460" name="Text Box 1"/>
        <xdr:cNvSpPr txBox="1">
          <a:spLocks noChangeArrowheads="1"/>
        </xdr:cNvSpPr>
      </xdr:nvSpPr>
      <xdr:spPr bwMode="auto">
        <a:xfrm>
          <a:off x="47815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461" name="Text Box 1"/>
        <xdr:cNvSpPr txBox="1">
          <a:spLocks noChangeArrowheads="1"/>
        </xdr:cNvSpPr>
      </xdr:nvSpPr>
      <xdr:spPr bwMode="auto">
        <a:xfrm>
          <a:off x="61055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8425" cy="314325"/>
    <xdr:sp macro="" textlink="">
      <xdr:nvSpPr>
        <xdr:cNvPr id="4462" name="Text Box 1"/>
        <xdr:cNvSpPr txBox="1">
          <a:spLocks noChangeArrowheads="1"/>
        </xdr:cNvSpPr>
      </xdr:nvSpPr>
      <xdr:spPr bwMode="auto">
        <a:xfrm>
          <a:off x="95631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463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464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465" name="Text Box 1"/>
        <xdr:cNvSpPr txBox="1">
          <a:spLocks noChangeArrowheads="1"/>
        </xdr:cNvSpPr>
      </xdr:nvSpPr>
      <xdr:spPr bwMode="auto">
        <a:xfrm>
          <a:off x="1302067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4466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4467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468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469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4470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68</xdr:row>
      <xdr:rowOff>214313</xdr:rowOff>
    </xdr:from>
    <xdr:ext cx="98425" cy="314325"/>
    <xdr:sp macro="" textlink="">
      <xdr:nvSpPr>
        <xdr:cNvPr id="4471" name="Text Box 1"/>
        <xdr:cNvSpPr txBox="1">
          <a:spLocks noChangeArrowheads="1"/>
        </xdr:cNvSpPr>
      </xdr:nvSpPr>
      <xdr:spPr bwMode="auto">
        <a:xfrm>
          <a:off x="13068300" y="301704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68</xdr:row>
      <xdr:rowOff>321468</xdr:rowOff>
    </xdr:from>
    <xdr:ext cx="98425" cy="314325"/>
    <xdr:sp macro="" textlink="">
      <xdr:nvSpPr>
        <xdr:cNvPr id="4472" name="Text Box 1"/>
        <xdr:cNvSpPr txBox="1">
          <a:spLocks noChangeArrowheads="1"/>
        </xdr:cNvSpPr>
      </xdr:nvSpPr>
      <xdr:spPr bwMode="auto">
        <a:xfrm>
          <a:off x="12177712" y="3027759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68</xdr:row>
      <xdr:rowOff>214313</xdr:rowOff>
    </xdr:from>
    <xdr:ext cx="98425" cy="314325"/>
    <xdr:sp macro="" textlink="">
      <xdr:nvSpPr>
        <xdr:cNvPr id="4473" name="Text Box 1"/>
        <xdr:cNvSpPr txBox="1">
          <a:spLocks noChangeArrowheads="1"/>
        </xdr:cNvSpPr>
      </xdr:nvSpPr>
      <xdr:spPr bwMode="auto">
        <a:xfrm>
          <a:off x="13068300" y="301704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98425" cy="314325"/>
    <xdr:sp macro="" textlink="">
      <xdr:nvSpPr>
        <xdr:cNvPr id="4474" name="Text Box 1"/>
        <xdr:cNvSpPr txBox="1">
          <a:spLocks noChangeArrowheads="1"/>
        </xdr:cNvSpPr>
      </xdr:nvSpPr>
      <xdr:spPr bwMode="auto">
        <a:xfrm>
          <a:off x="17630775" y="6734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98425" cy="314325"/>
    <xdr:sp macro="" textlink="">
      <xdr:nvSpPr>
        <xdr:cNvPr id="4475" name="Text Box 1"/>
        <xdr:cNvSpPr txBox="1">
          <a:spLocks noChangeArrowheads="1"/>
        </xdr:cNvSpPr>
      </xdr:nvSpPr>
      <xdr:spPr bwMode="auto">
        <a:xfrm>
          <a:off x="17630775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98425" cy="314325"/>
    <xdr:sp macro="" textlink="">
      <xdr:nvSpPr>
        <xdr:cNvPr id="4476" name="Text Box 1"/>
        <xdr:cNvSpPr txBox="1">
          <a:spLocks noChangeArrowheads="1"/>
        </xdr:cNvSpPr>
      </xdr:nvSpPr>
      <xdr:spPr bwMode="auto">
        <a:xfrm>
          <a:off x="17630775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98425" cy="314325"/>
    <xdr:sp macro="" textlink="">
      <xdr:nvSpPr>
        <xdr:cNvPr id="4477" name="Text Box 1"/>
        <xdr:cNvSpPr txBox="1">
          <a:spLocks noChangeArrowheads="1"/>
        </xdr:cNvSpPr>
      </xdr:nvSpPr>
      <xdr:spPr bwMode="auto">
        <a:xfrm>
          <a:off x="18783300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16</xdr:row>
      <xdr:rowOff>0</xdr:rowOff>
    </xdr:from>
    <xdr:ext cx="98425" cy="314325"/>
    <xdr:sp macro="" textlink="">
      <xdr:nvSpPr>
        <xdr:cNvPr id="4478" name="Text Box 1"/>
        <xdr:cNvSpPr txBox="1">
          <a:spLocks noChangeArrowheads="1"/>
        </xdr:cNvSpPr>
      </xdr:nvSpPr>
      <xdr:spPr bwMode="auto">
        <a:xfrm>
          <a:off x="18783300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98425" cy="314325"/>
    <xdr:sp macro="" textlink="">
      <xdr:nvSpPr>
        <xdr:cNvPr id="4479" name="Text Box 1"/>
        <xdr:cNvSpPr txBox="1">
          <a:spLocks noChangeArrowheads="1"/>
        </xdr:cNvSpPr>
      </xdr:nvSpPr>
      <xdr:spPr bwMode="auto">
        <a:xfrm>
          <a:off x="18783300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317500</xdr:colOff>
      <xdr:row>16</xdr:row>
      <xdr:rowOff>333375</xdr:rowOff>
    </xdr:from>
    <xdr:ext cx="98425" cy="314325"/>
    <xdr:sp macro="" textlink="">
      <xdr:nvSpPr>
        <xdr:cNvPr id="4480" name="Text Box 1"/>
        <xdr:cNvSpPr txBox="1">
          <a:spLocks noChangeArrowheads="1"/>
        </xdr:cNvSpPr>
      </xdr:nvSpPr>
      <xdr:spPr bwMode="auto">
        <a:xfrm>
          <a:off x="21405850" y="750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317500</xdr:colOff>
      <xdr:row>17</xdr:row>
      <xdr:rowOff>333375</xdr:rowOff>
    </xdr:from>
    <xdr:ext cx="98425" cy="314325"/>
    <xdr:sp macro="" textlink="">
      <xdr:nvSpPr>
        <xdr:cNvPr id="4481" name="Text Box 1"/>
        <xdr:cNvSpPr txBox="1">
          <a:spLocks noChangeArrowheads="1"/>
        </xdr:cNvSpPr>
      </xdr:nvSpPr>
      <xdr:spPr bwMode="auto">
        <a:xfrm>
          <a:off x="21405850" y="7943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176"/>
  <sheetViews>
    <sheetView tabSelected="1" view="pageBreakPreview" zoomScale="50" zoomScaleNormal="75" zoomScaleSheetLayoutView="50" workbookViewId="0">
      <selection activeCell="I88" sqref="I88"/>
    </sheetView>
  </sheetViews>
  <sheetFormatPr defaultColWidth="11.625" defaultRowHeight="17.100000000000001" customHeight="1" x14ac:dyDescent="0.25"/>
  <cols>
    <col min="1" max="1" width="6.25" style="9" customWidth="1"/>
    <col min="2" max="2" width="22.25" style="2" customWidth="1"/>
    <col min="3" max="23" width="10.625" style="2" customWidth="1"/>
    <col min="24" max="29" width="10.625" style="4" customWidth="1"/>
    <col min="30" max="16384" width="11.625" style="2"/>
  </cols>
  <sheetData>
    <row r="1" spans="1:29" ht="54.75" customHeight="1" x14ac:dyDescent="0.4">
      <c r="A1" s="1" t="s">
        <v>0</v>
      </c>
      <c r="D1" s="3"/>
    </row>
    <row r="2" spans="1:29" ht="49.5" customHeight="1" x14ac:dyDescent="0.3">
      <c r="A2" s="5" t="s">
        <v>1</v>
      </c>
      <c r="B2" s="6"/>
      <c r="AC2" s="7" t="s">
        <v>2</v>
      </c>
    </row>
    <row r="3" spans="1:29" ht="30.75" customHeight="1" x14ac:dyDescent="0.25">
      <c r="A3" s="167" t="s">
        <v>3</v>
      </c>
      <c r="B3" s="167"/>
      <c r="C3" s="143" t="s">
        <v>4</v>
      </c>
      <c r="D3" s="143" t="s">
        <v>5</v>
      </c>
      <c r="E3" s="143" t="s">
        <v>6</v>
      </c>
      <c r="F3" s="138" t="s">
        <v>7</v>
      </c>
      <c r="G3" s="157" t="s">
        <v>8</v>
      </c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9"/>
      <c r="V3" s="160" t="s">
        <v>9</v>
      </c>
      <c r="W3" s="160" t="s">
        <v>10</v>
      </c>
      <c r="X3" s="141" t="s">
        <v>11</v>
      </c>
      <c r="Y3" s="141" t="s">
        <v>12</v>
      </c>
      <c r="Z3" s="141" t="s">
        <v>13</v>
      </c>
      <c r="AA3" s="141" t="s">
        <v>14</v>
      </c>
      <c r="AB3" s="141" t="s">
        <v>15</v>
      </c>
      <c r="AC3" s="141" t="s">
        <v>16</v>
      </c>
    </row>
    <row r="4" spans="1:29" ht="30.75" customHeight="1" x14ac:dyDescent="0.25">
      <c r="A4" s="167"/>
      <c r="B4" s="167"/>
      <c r="C4" s="144"/>
      <c r="D4" s="144"/>
      <c r="E4" s="168"/>
      <c r="F4" s="161"/>
      <c r="G4" s="143" t="s">
        <v>17</v>
      </c>
      <c r="H4" s="146" t="s">
        <v>18</v>
      </c>
      <c r="I4" s="146"/>
      <c r="J4" s="146"/>
      <c r="K4" s="146"/>
      <c r="L4" s="147"/>
      <c r="M4" s="148" t="s">
        <v>19</v>
      </c>
      <c r="N4" s="151" t="s">
        <v>20</v>
      </c>
      <c r="O4" s="152"/>
      <c r="P4" s="153"/>
      <c r="Q4" s="154" t="s">
        <v>21</v>
      </c>
      <c r="R4" s="151" t="s">
        <v>22</v>
      </c>
      <c r="S4" s="143" t="s">
        <v>23</v>
      </c>
      <c r="T4" s="143" t="s">
        <v>24</v>
      </c>
      <c r="U4" s="143" t="s">
        <v>25</v>
      </c>
      <c r="V4" s="161"/>
      <c r="W4" s="161"/>
      <c r="X4" s="142"/>
      <c r="Y4" s="142"/>
      <c r="Z4" s="142"/>
      <c r="AA4" s="142"/>
      <c r="AB4" s="142"/>
      <c r="AC4" s="142"/>
    </row>
    <row r="5" spans="1:29" ht="24.95" customHeight="1" x14ac:dyDescent="0.25">
      <c r="A5" s="167"/>
      <c r="B5" s="167"/>
      <c r="C5" s="144"/>
      <c r="D5" s="144"/>
      <c r="E5" s="168"/>
      <c r="F5" s="161"/>
      <c r="G5" s="144"/>
      <c r="H5" s="164" t="s">
        <v>26</v>
      </c>
      <c r="I5" s="124" t="s">
        <v>27</v>
      </c>
      <c r="J5" s="8"/>
      <c r="K5" s="127" t="s">
        <v>28</v>
      </c>
      <c r="L5" s="130" t="s">
        <v>29</v>
      </c>
      <c r="M5" s="149"/>
      <c r="N5" s="144"/>
      <c r="O5" s="133" t="s">
        <v>30</v>
      </c>
      <c r="P5" s="134"/>
      <c r="Q5" s="155"/>
      <c r="R5" s="144"/>
      <c r="S5" s="144"/>
      <c r="T5" s="144"/>
      <c r="U5" s="144"/>
      <c r="V5" s="161"/>
      <c r="W5" s="161"/>
      <c r="X5" s="142"/>
      <c r="Y5" s="142"/>
      <c r="Z5" s="142"/>
      <c r="AA5" s="142"/>
      <c r="AB5" s="142"/>
      <c r="AC5" s="142"/>
    </row>
    <row r="6" spans="1:29" ht="24.95" customHeight="1" x14ac:dyDescent="0.25">
      <c r="A6" s="167"/>
      <c r="B6" s="167"/>
      <c r="C6" s="144"/>
      <c r="D6" s="144"/>
      <c r="E6" s="168"/>
      <c r="F6" s="161"/>
      <c r="G6" s="144"/>
      <c r="H6" s="165"/>
      <c r="I6" s="125"/>
      <c r="J6" s="135" t="s">
        <v>31</v>
      </c>
      <c r="K6" s="128"/>
      <c r="L6" s="131"/>
      <c r="M6" s="149"/>
      <c r="N6" s="144"/>
      <c r="O6" s="138" t="s">
        <v>32</v>
      </c>
      <c r="P6" s="138" t="s">
        <v>33</v>
      </c>
      <c r="Q6" s="155"/>
      <c r="R6" s="144"/>
      <c r="S6" s="144"/>
      <c r="T6" s="144"/>
      <c r="U6" s="144"/>
      <c r="V6" s="162"/>
      <c r="W6" s="162"/>
      <c r="X6" s="142"/>
      <c r="Y6" s="142"/>
      <c r="Z6" s="142"/>
      <c r="AA6" s="142"/>
      <c r="AB6" s="142"/>
      <c r="AC6" s="142"/>
    </row>
    <row r="7" spans="1:29" ht="24.95" customHeight="1" x14ac:dyDescent="0.25">
      <c r="A7" s="167"/>
      <c r="B7" s="167"/>
      <c r="C7" s="144"/>
      <c r="D7" s="144"/>
      <c r="E7" s="168"/>
      <c r="F7" s="161"/>
      <c r="G7" s="144"/>
      <c r="H7" s="165"/>
      <c r="I7" s="125"/>
      <c r="J7" s="136"/>
      <c r="K7" s="128"/>
      <c r="L7" s="131"/>
      <c r="M7" s="149"/>
      <c r="N7" s="144"/>
      <c r="O7" s="139"/>
      <c r="P7" s="139"/>
      <c r="Q7" s="155"/>
      <c r="R7" s="144"/>
      <c r="S7" s="144"/>
      <c r="T7" s="144"/>
      <c r="U7" s="144"/>
      <c r="V7" s="162"/>
      <c r="W7" s="162"/>
      <c r="X7" s="142"/>
      <c r="Y7" s="142"/>
      <c r="Z7" s="142"/>
      <c r="AA7" s="142"/>
      <c r="AB7" s="142"/>
      <c r="AC7" s="142"/>
    </row>
    <row r="8" spans="1:29" ht="73.5" customHeight="1" x14ac:dyDescent="0.25">
      <c r="A8" s="167"/>
      <c r="B8" s="167"/>
      <c r="C8" s="145"/>
      <c r="D8" s="145"/>
      <c r="E8" s="169"/>
      <c r="F8" s="170"/>
      <c r="G8" s="145"/>
      <c r="H8" s="166"/>
      <c r="I8" s="126"/>
      <c r="J8" s="137"/>
      <c r="K8" s="129"/>
      <c r="L8" s="132"/>
      <c r="M8" s="150"/>
      <c r="N8" s="145"/>
      <c r="O8" s="140"/>
      <c r="P8" s="140"/>
      <c r="Q8" s="156"/>
      <c r="R8" s="145"/>
      <c r="S8" s="145"/>
      <c r="T8" s="145"/>
      <c r="U8" s="145"/>
      <c r="V8" s="163"/>
      <c r="W8" s="163"/>
      <c r="X8" s="142"/>
      <c r="Y8" s="142"/>
      <c r="Z8" s="142"/>
      <c r="AA8" s="142"/>
      <c r="AB8" s="142"/>
      <c r="AC8" s="142"/>
    </row>
    <row r="9" spans="1:29" ht="11.25" customHeight="1" x14ac:dyDescent="0.25"/>
    <row r="10" spans="1:29" ht="39" customHeight="1" x14ac:dyDescent="0.25">
      <c r="A10" s="10" t="s">
        <v>34</v>
      </c>
      <c r="B10" s="11"/>
      <c r="C10" s="12"/>
      <c r="D10" s="13">
        <v>222</v>
      </c>
      <c r="E10" s="13">
        <v>6</v>
      </c>
      <c r="F10" s="13">
        <v>6</v>
      </c>
      <c r="G10" s="13">
        <v>3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</v>
      </c>
      <c r="O10" s="13">
        <v>1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2</v>
      </c>
      <c r="V10" s="13">
        <v>0</v>
      </c>
      <c r="W10" s="13">
        <v>0</v>
      </c>
      <c r="X10" s="14"/>
      <c r="Y10" s="15">
        <f>E10/D10*100</f>
        <v>2.7027027027027026</v>
      </c>
      <c r="Z10" s="15">
        <f t="shared" ref="Z10:Z34" si="0">F10/E10*100</f>
        <v>100</v>
      </c>
      <c r="AA10" s="15">
        <f t="shared" ref="AA10:AA34" si="1">L10/D10*100000</f>
        <v>0</v>
      </c>
      <c r="AB10" s="15">
        <v>0</v>
      </c>
      <c r="AC10" s="15">
        <f t="shared" ref="AC10:AC34" si="2">L10/E10*100</f>
        <v>0</v>
      </c>
    </row>
    <row r="11" spans="1:29" ht="39" customHeight="1" thickBot="1" x14ac:dyDescent="0.3">
      <c r="A11" s="16" t="s">
        <v>35</v>
      </c>
      <c r="B11" s="17"/>
      <c r="C11" s="18"/>
      <c r="D11" s="19">
        <v>402</v>
      </c>
      <c r="E11" s="19">
        <v>14</v>
      </c>
      <c r="F11" s="19">
        <v>7</v>
      </c>
      <c r="G11" s="19">
        <v>5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1</v>
      </c>
      <c r="O11" s="19">
        <v>0</v>
      </c>
      <c r="P11" s="19">
        <v>1</v>
      </c>
      <c r="Q11" s="19">
        <v>0</v>
      </c>
      <c r="R11" s="19">
        <v>0</v>
      </c>
      <c r="S11" s="19">
        <v>1</v>
      </c>
      <c r="T11" s="19">
        <v>0</v>
      </c>
      <c r="U11" s="19">
        <v>0</v>
      </c>
      <c r="V11" s="19">
        <v>7</v>
      </c>
      <c r="W11" s="19">
        <v>0</v>
      </c>
      <c r="X11" s="20"/>
      <c r="Y11" s="21">
        <f>E11/D11*100</f>
        <v>3.4825870646766171</v>
      </c>
      <c r="Z11" s="22">
        <f t="shared" si="0"/>
        <v>50</v>
      </c>
      <c r="AA11" s="22">
        <f t="shared" si="1"/>
        <v>0</v>
      </c>
      <c r="AB11" s="22">
        <v>0</v>
      </c>
      <c r="AC11" s="22">
        <f t="shared" si="2"/>
        <v>0</v>
      </c>
    </row>
    <row r="12" spans="1:29" ht="39" customHeight="1" thickTop="1" x14ac:dyDescent="0.25">
      <c r="A12" s="23"/>
      <c r="B12" s="24" t="s">
        <v>36</v>
      </c>
      <c r="C12" s="25"/>
      <c r="D12" s="26">
        <v>624</v>
      </c>
      <c r="E12" s="26">
        <v>20</v>
      </c>
      <c r="F12" s="26">
        <v>13</v>
      </c>
      <c r="G12" s="26">
        <v>8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2</v>
      </c>
      <c r="O12" s="26">
        <v>1</v>
      </c>
      <c r="P12" s="26">
        <v>1</v>
      </c>
      <c r="Q12" s="26">
        <v>0</v>
      </c>
      <c r="R12" s="26">
        <v>0</v>
      </c>
      <c r="S12" s="26">
        <v>1</v>
      </c>
      <c r="T12" s="26">
        <v>0</v>
      </c>
      <c r="U12" s="26">
        <v>2</v>
      </c>
      <c r="V12" s="26">
        <v>7</v>
      </c>
      <c r="W12" s="26">
        <v>0</v>
      </c>
      <c r="X12" s="27"/>
      <c r="Y12" s="28">
        <f>E12/D12*100</f>
        <v>3.2051282051282048</v>
      </c>
      <c r="Z12" s="29">
        <f t="shared" si="0"/>
        <v>65</v>
      </c>
      <c r="AA12" s="29">
        <f t="shared" si="1"/>
        <v>0</v>
      </c>
      <c r="AB12" s="29">
        <v>0</v>
      </c>
      <c r="AC12" s="29">
        <f t="shared" si="2"/>
        <v>0</v>
      </c>
    </row>
    <row r="13" spans="1:29" ht="17.25" customHeight="1" x14ac:dyDescent="0.25"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2"/>
      <c r="Y13" s="33"/>
      <c r="Z13" s="33"/>
      <c r="AA13" s="33"/>
      <c r="AB13" s="33"/>
      <c r="AC13" s="34"/>
    </row>
    <row r="14" spans="1:29" ht="39" customHeight="1" x14ac:dyDescent="0.25">
      <c r="A14" s="35"/>
      <c r="B14" s="36" t="s">
        <v>37</v>
      </c>
      <c r="C14" s="12"/>
      <c r="D14" s="13">
        <v>936</v>
      </c>
      <c r="E14" s="13">
        <v>49</v>
      </c>
      <c r="F14" s="13">
        <v>36</v>
      </c>
      <c r="G14" s="13">
        <v>14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16</v>
      </c>
      <c r="O14" s="13">
        <v>4</v>
      </c>
      <c r="P14" s="13">
        <v>11</v>
      </c>
      <c r="Q14" s="13">
        <v>5</v>
      </c>
      <c r="R14" s="13">
        <v>0</v>
      </c>
      <c r="S14" s="13">
        <v>1</v>
      </c>
      <c r="T14" s="13">
        <v>0</v>
      </c>
      <c r="U14" s="13">
        <v>1</v>
      </c>
      <c r="V14" s="13">
        <v>13</v>
      </c>
      <c r="W14" s="13">
        <v>0</v>
      </c>
      <c r="X14" s="14"/>
      <c r="Y14" s="15">
        <f t="shared" ref="Y14:Y34" si="3">E14/D14*100</f>
        <v>5.2350427350427351</v>
      </c>
      <c r="Z14" s="15">
        <f t="shared" si="0"/>
        <v>73.469387755102048</v>
      </c>
      <c r="AA14" s="15">
        <f t="shared" si="1"/>
        <v>0</v>
      </c>
      <c r="AB14" s="15">
        <v>0</v>
      </c>
      <c r="AC14" s="15" t="s">
        <v>38</v>
      </c>
    </row>
    <row r="15" spans="1:29" ht="39" customHeight="1" x14ac:dyDescent="0.25">
      <c r="A15" s="37"/>
      <c r="B15" s="36" t="s">
        <v>39</v>
      </c>
      <c r="C15" s="12"/>
      <c r="D15" s="13">
        <v>510</v>
      </c>
      <c r="E15" s="13">
        <v>23</v>
      </c>
      <c r="F15" s="13">
        <v>15</v>
      </c>
      <c r="G15" s="13">
        <v>7</v>
      </c>
      <c r="H15" s="13">
        <v>1</v>
      </c>
      <c r="I15" s="13">
        <v>0</v>
      </c>
      <c r="J15" s="13">
        <v>0</v>
      </c>
      <c r="K15" s="13">
        <v>0</v>
      </c>
      <c r="L15" s="13">
        <v>1</v>
      </c>
      <c r="M15" s="13">
        <v>0</v>
      </c>
      <c r="N15" s="13">
        <v>4</v>
      </c>
      <c r="O15" s="13">
        <v>3</v>
      </c>
      <c r="P15" s="13">
        <v>1</v>
      </c>
      <c r="Q15" s="13">
        <v>3</v>
      </c>
      <c r="R15" s="13">
        <v>0</v>
      </c>
      <c r="S15" s="13">
        <v>0</v>
      </c>
      <c r="T15" s="13">
        <v>0</v>
      </c>
      <c r="U15" s="13">
        <v>0</v>
      </c>
      <c r="V15" s="13">
        <v>8</v>
      </c>
      <c r="W15" s="13">
        <v>0</v>
      </c>
      <c r="X15" s="14"/>
      <c r="Y15" s="15">
        <f t="shared" si="3"/>
        <v>4.5098039215686274</v>
      </c>
      <c r="Z15" s="15">
        <f t="shared" si="0"/>
        <v>65.217391304347828</v>
      </c>
      <c r="AA15" s="15">
        <f t="shared" si="1"/>
        <v>196.07843137254901</v>
      </c>
      <c r="AB15" s="15">
        <f t="shared" ref="AB15:AB34" si="4">I15/L15*100</f>
        <v>0</v>
      </c>
      <c r="AC15" s="15">
        <f t="shared" si="2"/>
        <v>4.3478260869565215</v>
      </c>
    </row>
    <row r="16" spans="1:29" ht="39" customHeight="1" x14ac:dyDescent="0.25">
      <c r="A16" s="37"/>
      <c r="B16" s="36" t="s">
        <v>40</v>
      </c>
      <c r="C16" s="12"/>
      <c r="D16" s="13">
        <v>500</v>
      </c>
      <c r="E16" s="13">
        <v>28</v>
      </c>
      <c r="F16" s="13">
        <v>18</v>
      </c>
      <c r="G16" s="13">
        <v>2</v>
      </c>
      <c r="H16" s="13">
        <v>2</v>
      </c>
      <c r="I16" s="13">
        <v>0</v>
      </c>
      <c r="J16" s="13">
        <v>0</v>
      </c>
      <c r="K16" s="13">
        <v>0</v>
      </c>
      <c r="L16" s="13">
        <v>2</v>
      </c>
      <c r="M16" s="13">
        <v>2</v>
      </c>
      <c r="N16" s="13">
        <v>10</v>
      </c>
      <c r="O16" s="13">
        <v>6</v>
      </c>
      <c r="P16" s="13">
        <v>4</v>
      </c>
      <c r="Q16" s="13">
        <v>1</v>
      </c>
      <c r="R16" s="13">
        <v>0</v>
      </c>
      <c r="S16" s="13">
        <v>1</v>
      </c>
      <c r="T16" s="13">
        <v>0</v>
      </c>
      <c r="U16" s="13">
        <v>1</v>
      </c>
      <c r="V16" s="13">
        <v>10</v>
      </c>
      <c r="W16" s="13">
        <v>0</v>
      </c>
      <c r="X16" s="14"/>
      <c r="Y16" s="15">
        <f t="shared" si="3"/>
        <v>5.6000000000000005</v>
      </c>
      <c r="Z16" s="15">
        <f t="shared" si="0"/>
        <v>64.285714285714292</v>
      </c>
      <c r="AA16" s="15">
        <f t="shared" si="1"/>
        <v>400</v>
      </c>
      <c r="AB16" s="15">
        <f t="shared" si="4"/>
        <v>0</v>
      </c>
      <c r="AC16" s="15">
        <f t="shared" si="2"/>
        <v>7.1428571428571423</v>
      </c>
    </row>
    <row r="17" spans="1:29" ht="39" customHeight="1" x14ac:dyDescent="0.25">
      <c r="A17" s="37"/>
      <c r="B17" s="36" t="s">
        <v>41</v>
      </c>
      <c r="C17" s="12"/>
      <c r="D17" s="13">
        <v>560</v>
      </c>
      <c r="E17" s="13">
        <v>36</v>
      </c>
      <c r="F17" s="13">
        <v>25</v>
      </c>
      <c r="G17" s="13">
        <v>3</v>
      </c>
      <c r="H17" s="13">
        <v>0</v>
      </c>
      <c r="I17" s="13">
        <v>3</v>
      </c>
      <c r="J17" s="13">
        <v>2</v>
      </c>
      <c r="K17" s="13">
        <v>1</v>
      </c>
      <c r="L17" s="13">
        <v>4</v>
      </c>
      <c r="M17" s="13">
        <v>1</v>
      </c>
      <c r="N17" s="13">
        <v>15</v>
      </c>
      <c r="O17" s="13">
        <v>5</v>
      </c>
      <c r="P17" s="13">
        <v>9</v>
      </c>
      <c r="Q17" s="13">
        <v>0</v>
      </c>
      <c r="R17" s="13">
        <v>1</v>
      </c>
      <c r="S17" s="13">
        <v>0</v>
      </c>
      <c r="T17" s="13">
        <v>0</v>
      </c>
      <c r="U17" s="13">
        <v>0</v>
      </c>
      <c r="V17" s="13">
        <v>11</v>
      </c>
      <c r="W17" s="13">
        <v>1</v>
      </c>
      <c r="X17" s="14"/>
      <c r="Y17" s="15">
        <f t="shared" si="3"/>
        <v>6.4285714285714279</v>
      </c>
      <c r="Z17" s="15">
        <f t="shared" si="0"/>
        <v>69.444444444444443</v>
      </c>
      <c r="AA17" s="15">
        <f t="shared" si="1"/>
        <v>714.28571428571422</v>
      </c>
      <c r="AB17" s="15">
        <f t="shared" si="4"/>
        <v>75</v>
      </c>
      <c r="AC17" s="15">
        <f t="shared" si="2"/>
        <v>11.111111111111111</v>
      </c>
    </row>
    <row r="18" spans="1:29" ht="39" customHeight="1" x14ac:dyDescent="0.25">
      <c r="A18" s="37" t="s">
        <v>42</v>
      </c>
      <c r="B18" s="36" t="s">
        <v>43</v>
      </c>
      <c r="C18" s="12"/>
      <c r="D18" s="13">
        <v>1392</v>
      </c>
      <c r="E18" s="13">
        <v>78</v>
      </c>
      <c r="F18" s="13">
        <v>56</v>
      </c>
      <c r="G18" s="13">
        <v>6</v>
      </c>
      <c r="H18" s="13">
        <v>3</v>
      </c>
      <c r="I18" s="13">
        <v>2</v>
      </c>
      <c r="J18" s="13">
        <v>1</v>
      </c>
      <c r="K18" s="13">
        <v>1</v>
      </c>
      <c r="L18" s="13">
        <v>6</v>
      </c>
      <c r="M18" s="13">
        <v>0</v>
      </c>
      <c r="N18" s="13">
        <v>32</v>
      </c>
      <c r="O18" s="13">
        <v>10</v>
      </c>
      <c r="P18" s="13">
        <v>20</v>
      </c>
      <c r="Q18" s="13">
        <v>7</v>
      </c>
      <c r="R18" s="13">
        <v>2</v>
      </c>
      <c r="S18" s="13">
        <v>0</v>
      </c>
      <c r="T18" s="13">
        <v>0</v>
      </c>
      <c r="U18" s="13">
        <v>4</v>
      </c>
      <c r="V18" s="13">
        <v>22</v>
      </c>
      <c r="W18" s="13">
        <v>1</v>
      </c>
      <c r="X18" s="14"/>
      <c r="Y18" s="15">
        <f t="shared" si="3"/>
        <v>5.6034482758620694</v>
      </c>
      <c r="Z18" s="15">
        <f t="shared" si="0"/>
        <v>71.794871794871796</v>
      </c>
      <c r="AA18" s="15">
        <f t="shared" si="1"/>
        <v>431.0344827586207</v>
      </c>
      <c r="AB18" s="15">
        <f t="shared" si="4"/>
        <v>33.333333333333329</v>
      </c>
      <c r="AC18" s="15">
        <f t="shared" si="2"/>
        <v>7.6923076923076925</v>
      </c>
    </row>
    <row r="19" spans="1:29" ht="39" customHeight="1" x14ac:dyDescent="0.25">
      <c r="A19" s="37"/>
      <c r="B19" s="36" t="s">
        <v>44</v>
      </c>
      <c r="C19" s="12"/>
      <c r="D19" s="13">
        <v>2867</v>
      </c>
      <c r="E19" s="13">
        <v>251</v>
      </c>
      <c r="F19" s="13">
        <v>177</v>
      </c>
      <c r="G19" s="13">
        <v>34</v>
      </c>
      <c r="H19" s="13">
        <v>10</v>
      </c>
      <c r="I19" s="13">
        <v>12</v>
      </c>
      <c r="J19" s="13">
        <v>2</v>
      </c>
      <c r="K19" s="13">
        <v>3</v>
      </c>
      <c r="L19" s="13">
        <v>25</v>
      </c>
      <c r="M19" s="13">
        <v>1</v>
      </c>
      <c r="N19" s="13">
        <v>97</v>
      </c>
      <c r="O19" s="13">
        <v>32</v>
      </c>
      <c r="P19" s="13">
        <v>59</v>
      </c>
      <c r="Q19" s="13">
        <v>7</v>
      </c>
      <c r="R19" s="13">
        <v>10</v>
      </c>
      <c r="S19" s="13">
        <v>4</v>
      </c>
      <c r="T19" s="13">
        <v>0</v>
      </c>
      <c r="U19" s="13">
        <v>3</v>
      </c>
      <c r="V19" s="13">
        <v>74</v>
      </c>
      <c r="W19" s="13">
        <v>3</v>
      </c>
      <c r="X19" s="14"/>
      <c r="Y19" s="15">
        <f t="shared" si="3"/>
        <v>8.7547959539588422</v>
      </c>
      <c r="Z19" s="15">
        <f t="shared" si="0"/>
        <v>70.517928286852595</v>
      </c>
      <c r="AA19" s="15">
        <f t="shared" si="1"/>
        <v>871.99162888036278</v>
      </c>
      <c r="AB19" s="15">
        <f t="shared" si="4"/>
        <v>48</v>
      </c>
      <c r="AC19" s="15">
        <f t="shared" si="2"/>
        <v>9.9601593625498008</v>
      </c>
    </row>
    <row r="20" spans="1:29" ht="39" customHeight="1" x14ac:dyDescent="0.25">
      <c r="A20" s="37"/>
      <c r="B20" s="36" t="s">
        <v>45</v>
      </c>
      <c r="C20" s="12"/>
      <c r="D20" s="13">
        <v>2321</v>
      </c>
      <c r="E20" s="13">
        <v>326</v>
      </c>
      <c r="F20" s="13">
        <v>250</v>
      </c>
      <c r="G20" s="13">
        <v>35</v>
      </c>
      <c r="H20" s="13">
        <v>6</v>
      </c>
      <c r="I20" s="13">
        <v>22</v>
      </c>
      <c r="J20" s="13">
        <v>5</v>
      </c>
      <c r="K20" s="13">
        <v>8</v>
      </c>
      <c r="L20" s="13">
        <v>36</v>
      </c>
      <c r="M20" s="13">
        <v>1</v>
      </c>
      <c r="N20" s="13">
        <v>149</v>
      </c>
      <c r="O20" s="13">
        <v>41</v>
      </c>
      <c r="P20" s="13">
        <v>88</v>
      </c>
      <c r="Q20" s="13">
        <v>16</v>
      </c>
      <c r="R20" s="13">
        <v>12</v>
      </c>
      <c r="S20" s="13">
        <v>0</v>
      </c>
      <c r="T20" s="13">
        <v>0</v>
      </c>
      <c r="U20" s="13">
        <v>9</v>
      </c>
      <c r="V20" s="13">
        <v>76</v>
      </c>
      <c r="W20" s="13">
        <v>2</v>
      </c>
      <c r="X20" s="14"/>
      <c r="Y20" s="15">
        <f t="shared" si="3"/>
        <v>14.045669969840585</v>
      </c>
      <c r="Z20" s="15">
        <f t="shared" si="0"/>
        <v>76.687116564417181</v>
      </c>
      <c r="AA20" s="15">
        <f t="shared" si="1"/>
        <v>1551.0555794915983</v>
      </c>
      <c r="AB20" s="15">
        <f t="shared" si="4"/>
        <v>61.111111111111114</v>
      </c>
      <c r="AC20" s="15">
        <f t="shared" si="2"/>
        <v>11.042944785276074</v>
      </c>
    </row>
    <row r="21" spans="1:29" ht="39" customHeight="1" x14ac:dyDescent="0.25">
      <c r="A21" s="37"/>
      <c r="B21" s="36" t="s">
        <v>46</v>
      </c>
      <c r="C21" s="12"/>
      <c r="D21" s="13">
        <v>1482</v>
      </c>
      <c r="E21" s="13">
        <v>192</v>
      </c>
      <c r="F21" s="13">
        <v>154</v>
      </c>
      <c r="G21" s="13">
        <v>27</v>
      </c>
      <c r="H21" s="13">
        <v>6</v>
      </c>
      <c r="I21" s="13">
        <v>10</v>
      </c>
      <c r="J21" s="13">
        <v>1</v>
      </c>
      <c r="K21" s="13">
        <v>2</v>
      </c>
      <c r="L21" s="13">
        <v>18</v>
      </c>
      <c r="M21" s="13">
        <v>3</v>
      </c>
      <c r="N21" s="13">
        <v>88</v>
      </c>
      <c r="O21" s="13">
        <v>16</v>
      </c>
      <c r="P21" s="13">
        <v>61</v>
      </c>
      <c r="Q21" s="13">
        <v>4</v>
      </c>
      <c r="R21" s="13">
        <v>11</v>
      </c>
      <c r="S21" s="13">
        <v>0</v>
      </c>
      <c r="T21" s="13">
        <v>0</v>
      </c>
      <c r="U21" s="13">
        <v>6</v>
      </c>
      <c r="V21" s="13">
        <v>38</v>
      </c>
      <c r="W21" s="13">
        <v>3</v>
      </c>
      <c r="X21" s="14"/>
      <c r="Y21" s="15">
        <f t="shared" si="3"/>
        <v>12.955465587044534</v>
      </c>
      <c r="Z21" s="15">
        <f t="shared" si="0"/>
        <v>80.208333333333343</v>
      </c>
      <c r="AA21" s="15">
        <f t="shared" si="1"/>
        <v>1214.5748987854251</v>
      </c>
      <c r="AB21" s="15">
        <f t="shared" si="4"/>
        <v>55.555555555555557</v>
      </c>
      <c r="AC21" s="15">
        <f t="shared" si="2"/>
        <v>9.375</v>
      </c>
    </row>
    <row r="22" spans="1:29" ht="39" customHeight="1" thickBot="1" x14ac:dyDescent="0.3">
      <c r="A22" s="37"/>
      <c r="B22" s="38" t="s">
        <v>47</v>
      </c>
      <c r="C22" s="39"/>
      <c r="D22" s="40">
        <v>1019</v>
      </c>
      <c r="E22" s="40">
        <v>178</v>
      </c>
      <c r="F22" s="40">
        <v>117</v>
      </c>
      <c r="G22" s="40">
        <v>26</v>
      </c>
      <c r="H22" s="40">
        <v>6</v>
      </c>
      <c r="I22" s="40">
        <v>6</v>
      </c>
      <c r="J22" s="40">
        <v>0</v>
      </c>
      <c r="K22" s="40">
        <v>6</v>
      </c>
      <c r="L22" s="40">
        <v>18</v>
      </c>
      <c r="M22" s="40">
        <v>1</v>
      </c>
      <c r="N22" s="40">
        <v>51</v>
      </c>
      <c r="O22" s="40">
        <v>9</v>
      </c>
      <c r="P22" s="40">
        <v>33</v>
      </c>
      <c r="Q22" s="40">
        <v>5</v>
      </c>
      <c r="R22" s="40">
        <v>12</v>
      </c>
      <c r="S22" s="40">
        <v>0</v>
      </c>
      <c r="T22" s="40">
        <v>0</v>
      </c>
      <c r="U22" s="40">
        <v>7</v>
      </c>
      <c r="V22" s="40">
        <v>61</v>
      </c>
      <c r="W22" s="40">
        <v>3</v>
      </c>
      <c r="X22" s="41"/>
      <c r="Y22" s="42">
        <f t="shared" si="3"/>
        <v>17.46810598626104</v>
      </c>
      <c r="Z22" s="42">
        <f t="shared" si="0"/>
        <v>65.730337078651687</v>
      </c>
      <c r="AA22" s="42">
        <f t="shared" si="1"/>
        <v>1766.4376840039256</v>
      </c>
      <c r="AB22" s="22">
        <f t="shared" si="4"/>
        <v>33.333333333333329</v>
      </c>
      <c r="AC22" s="22">
        <f t="shared" si="2"/>
        <v>10.112359550561797</v>
      </c>
    </row>
    <row r="23" spans="1:29" ht="39" customHeight="1" thickBot="1" x14ac:dyDescent="0.3">
      <c r="A23" s="37"/>
      <c r="B23" s="43" t="s">
        <v>48</v>
      </c>
      <c r="C23" s="44"/>
      <c r="D23" s="45">
        <v>11587</v>
      </c>
      <c r="E23" s="45">
        <v>1161</v>
      </c>
      <c r="F23" s="45">
        <v>848</v>
      </c>
      <c r="G23" s="45">
        <v>154</v>
      </c>
      <c r="H23" s="45">
        <v>34</v>
      </c>
      <c r="I23" s="45">
        <v>55</v>
      </c>
      <c r="J23" s="45">
        <v>11</v>
      </c>
      <c r="K23" s="45">
        <v>21</v>
      </c>
      <c r="L23" s="45">
        <v>110</v>
      </c>
      <c r="M23" s="45">
        <v>9</v>
      </c>
      <c r="N23" s="45">
        <v>462</v>
      </c>
      <c r="O23" s="45">
        <v>126</v>
      </c>
      <c r="P23" s="45">
        <v>286</v>
      </c>
      <c r="Q23" s="45">
        <v>48</v>
      </c>
      <c r="R23" s="45">
        <v>48</v>
      </c>
      <c r="S23" s="45">
        <v>6</v>
      </c>
      <c r="T23" s="45">
        <v>0</v>
      </c>
      <c r="U23" s="45">
        <v>31</v>
      </c>
      <c r="V23" s="45">
        <v>313</v>
      </c>
      <c r="W23" s="45">
        <v>13</v>
      </c>
      <c r="X23" s="46"/>
      <c r="Y23" s="47">
        <f t="shared" si="3"/>
        <v>10.019849831707948</v>
      </c>
      <c r="Z23" s="48">
        <f t="shared" si="0"/>
        <v>73.04048234280792</v>
      </c>
      <c r="AA23" s="48">
        <f t="shared" si="1"/>
        <v>949.33977733667041</v>
      </c>
      <c r="AB23" s="49">
        <f t="shared" si="4"/>
        <v>50</v>
      </c>
      <c r="AC23" s="49">
        <f t="shared" si="2"/>
        <v>9.474590869939707</v>
      </c>
    </row>
    <row r="24" spans="1:29" ht="39" customHeight="1" thickTop="1" x14ac:dyDescent="0.25">
      <c r="A24" s="50"/>
      <c r="B24" s="51" t="s">
        <v>37</v>
      </c>
      <c r="C24" s="25"/>
      <c r="D24" s="26">
        <v>2400</v>
      </c>
      <c r="E24" s="26">
        <v>118</v>
      </c>
      <c r="F24" s="26">
        <v>68</v>
      </c>
      <c r="G24" s="26">
        <v>42</v>
      </c>
      <c r="H24" s="26">
        <v>1</v>
      </c>
      <c r="I24" s="26">
        <v>1</v>
      </c>
      <c r="J24" s="26">
        <v>0</v>
      </c>
      <c r="K24" s="26">
        <v>0</v>
      </c>
      <c r="L24" s="26">
        <v>2</v>
      </c>
      <c r="M24" s="26">
        <v>0</v>
      </c>
      <c r="N24" s="26">
        <v>17</v>
      </c>
      <c r="O24" s="26">
        <v>6</v>
      </c>
      <c r="P24" s="26">
        <v>9</v>
      </c>
      <c r="Q24" s="26">
        <v>1</v>
      </c>
      <c r="R24" s="26">
        <v>1</v>
      </c>
      <c r="S24" s="26">
        <v>0</v>
      </c>
      <c r="T24" s="26">
        <v>0</v>
      </c>
      <c r="U24" s="26">
        <v>4</v>
      </c>
      <c r="V24" s="26">
        <v>50</v>
      </c>
      <c r="W24" s="26">
        <v>1</v>
      </c>
      <c r="X24" s="27"/>
      <c r="Y24" s="28">
        <f t="shared" si="3"/>
        <v>4.9166666666666661</v>
      </c>
      <c r="Z24" s="29">
        <f t="shared" si="0"/>
        <v>57.627118644067799</v>
      </c>
      <c r="AA24" s="29">
        <f t="shared" si="1"/>
        <v>83.333333333333343</v>
      </c>
      <c r="AB24" s="29">
        <f t="shared" si="4"/>
        <v>50</v>
      </c>
      <c r="AC24" s="29">
        <f t="shared" si="2"/>
        <v>1.6949152542372881</v>
      </c>
    </row>
    <row r="25" spans="1:29" ht="39" customHeight="1" x14ac:dyDescent="0.25">
      <c r="A25" s="37"/>
      <c r="B25" s="36" t="s">
        <v>39</v>
      </c>
      <c r="C25" s="12"/>
      <c r="D25" s="13">
        <v>1232</v>
      </c>
      <c r="E25" s="13">
        <v>64</v>
      </c>
      <c r="F25" s="13">
        <v>49</v>
      </c>
      <c r="G25" s="13">
        <v>28</v>
      </c>
      <c r="H25" s="13">
        <v>2</v>
      </c>
      <c r="I25" s="13">
        <v>1</v>
      </c>
      <c r="J25" s="13">
        <v>0</v>
      </c>
      <c r="K25" s="13">
        <v>1</v>
      </c>
      <c r="L25" s="13">
        <v>4</v>
      </c>
      <c r="M25" s="13">
        <v>0</v>
      </c>
      <c r="N25" s="13">
        <v>14</v>
      </c>
      <c r="O25" s="13">
        <v>2</v>
      </c>
      <c r="P25" s="13">
        <v>10</v>
      </c>
      <c r="Q25" s="13">
        <v>2</v>
      </c>
      <c r="R25" s="13">
        <v>0</v>
      </c>
      <c r="S25" s="13">
        <v>0</v>
      </c>
      <c r="T25" s="13">
        <v>0</v>
      </c>
      <c r="U25" s="13">
        <v>2</v>
      </c>
      <c r="V25" s="13">
        <v>15</v>
      </c>
      <c r="W25" s="13">
        <v>0</v>
      </c>
      <c r="X25" s="14"/>
      <c r="Y25" s="15">
        <f t="shared" si="3"/>
        <v>5.1948051948051948</v>
      </c>
      <c r="Z25" s="15">
        <f t="shared" si="0"/>
        <v>76.5625</v>
      </c>
      <c r="AA25" s="15">
        <f t="shared" si="1"/>
        <v>324.6753246753247</v>
      </c>
      <c r="AB25" s="15">
        <f t="shared" si="4"/>
        <v>25</v>
      </c>
      <c r="AC25" s="15">
        <f t="shared" si="2"/>
        <v>6.25</v>
      </c>
    </row>
    <row r="26" spans="1:29" ht="39" customHeight="1" x14ac:dyDescent="0.25">
      <c r="A26" s="37"/>
      <c r="B26" s="36" t="s">
        <v>40</v>
      </c>
      <c r="C26" s="12"/>
      <c r="D26" s="13">
        <v>1230</v>
      </c>
      <c r="E26" s="13">
        <v>50</v>
      </c>
      <c r="F26" s="13">
        <v>41</v>
      </c>
      <c r="G26" s="13">
        <v>21</v>
      </c>
      <c r="H26" s="13">
        <v>2</v>
      </c>
      <c r="I26" s="13">
        <v>0</v>
      </c>
      <c r="J26" s="13">
        <v>0</v>
      </c>
      <c r="K26" s="13">
        <v>2</v>
      </c>
      <c r="L26" s="13">
        <v>4</v>
      </c>
      <c r="M26" s="13">
        <v>0</v>
      </c>
      <c r="N26" s="13">
        <v>13</v>
      </c>
      <c r="O26" s="13">
        <v>2</v>
      </c>
      <c r="P26" s="13">
        <v>11</v>
      </c>
      <c r="Q26" s="13">
        <v>1</v>
      </c>
      <c r="R26" s="13">
        <v>0</v>
      </c>
      <c r="S26" s="13">
        <v>0</v>
      </c>
      <c r="T26" s="13">
        <v>0</v>
      </c>
      <c r="U26" s="13">
        <v>2</v>
      </c>
      <c r="V26" s="13">
        <v>9</v>
      </c>
      <c r="W26" s="13">
        <v>0</v>
      </c>
      <c r="X26" s="14"/>
      <c r="Y26" s="15">
        <f t="shared" si="3"/>
        <v>4.0650406504065035</v>
      </c>
      <c r="Z26" s="15">
        <f t="shared" si="0"/>
        <v>82</v>
      </c>
      <c r="AA26" s="15">
        <f t="shared" si="1"/>
        <v>325.20325203252031</v>
      </c>
      <c r="AB26" s="15">
        <f t="shared" si="4"/>
        <v>0</v>
      </c>
      <c r="AC26" s="15">
        <f t="shared" si="2"/>
        <v>8</v>
      </c>
    </row>
    <row r="27" spans="1:29" ht="39" customHeight="1" x14ac:dyDescent="0.25">
      <c r="A27" s="37"/>
      <c r="B27" s="36" t="s">
        <v>41</v>
      </c>
      <c r="C27" s="12"/>
      <c r="D27" s="13">
        <v>1271</v>
      </c>
      <c r="E27" s="13">
        <v>55</v>
      </c>
      <c r="F27" s="13">
        <v>40</v>
      </c>
      <c r="G27" s="13">
        <v>14</v>
      </c>
      <c r="H27" s="13">
        <v>1</v>
      </c>
      <c r="I27" s="13">
        <v>1</v>
      </c>
      <c r="J27" s="13">
        <v>1</v>
      </c>
      <c r="K27" s="13">
        <v>0</v>
      </c>
      <c r="L27" s="13">
        <v>2</v>
      </c>
      <c r="M27" s="13">
        <v>0</v>
      </c>
      <c r="N27" s="13">
        <v>12</v>
      </c>
      <c r="O27" s="13">
        <v>2</v>
      </c>
      <c r="P27" s="13">
        <v>8</v>
      </c>
      <c r="Q27" s="13">
        <v>3</v>
      </c>
      <c r="R27" s="13">
        <v>6</v>
      </c>
      <c r="S27" s="13">
        <v>0</v>
      </c>
      <c r="T27" s="13">
        <v>0</v>
      </c>
      <c r="U27" s="13">
        <v>3</v>
      </c>
      <c r="V27" s="13">
        <v>15</v>
      </c>
      <c r="W27" s="13">
        <v>0</v>
      </c>
      <c r="X27" s="14"/>
      <c r="Y27" s="15">
        <f t="shared" si="3"/>
        <v>4.3273013375295042</v>
      </c>
      <c r="Z27" s="15">
        <f t="shared" si="0"/>
        <v>72.727272727272734</v>
      </c>
      <c r="AA27" s="15">
        <f t="shared" si="1"/>
        <v>157.35641227380015</v>
      </c>
      <c r="AB27" s="15">
        <f t="shared" si="4"/>
        <v>50</v>
      </c>
      <c r="AC27" s="15">
        <f t="shared" si="2"/>
        <v>3.6363636363636362</v>
      </c>
    </row>
    <row r="28" spans="1:29" ht="39" customHeight="1" x14ac:dyDescent="0.25">
      <c r="A28" s="37" t="s">
        <v>49</v>
      </c>
      <c r="B28" s="36" t="s">
        <v>43</v>
      </c>
      <c r="C28" s="12"/>
      <c r="D28" s="13">
        <v>2336</v>
      </c>
      <c r="E28" s="13">
        <v>118</v>
      </c>
      <c r="F28" s="13">
        <v>99</v>
      </c>
      <c r="G28" s="13">
        <v>42</v>
      </c>
      <c r="H28" s="13">
        <v>2</v>
      </c>
      <c r="I28" s="13">
        <v>6</v>
      </c>
      <c r="J28" s="13">
        <v>0</v>
      </c>
      <c r="K28" s="13">
        <v>1</v>
      </c>
      <c r="L28" s="13">
        <v>9</v>
      </c>
      <c r="M28" s="13">
        <v>0</v>
      </c>
      <c r="N28" s="13">
        <v>28</v>
      </c>
      <c r="O28" s="13">
        <v>11</v>
      </c>
      <c r="P28" s="13">
        <v>16</v>
      </c>
      <c r="Q28" s="13">
        <v>7</v>
      </c>
      <c r="R28" s="13">
        <v>7</v>
      </c>
      <c r="S28" s="13">
        <v>1</v>
      </c>
      <c r="T28" s="13">
        <v>0</v>
      </c>
      <c r="U28" s="13">
        <v>6</v>
      </c>
      <c r="V28" s="13">
        <v>19</v>
      </c>
      <c r="W28" s="13">
        <v>0</v>
      </c>
      <c r="X28" s="14"/>
      <c r="Y28" s="15">
        <f t="shared" si="3"/>
        <v>5.0513698630136989</v>
      </c>
      <c r="Z28" s="15">
        <f t="shared" si="0"/>
        <v>83.898305084745758</v>
      </c>
      <c r="AA28" s="15">
        <f t="shared" si="1"/>
        <v>385.27397260273972</v>
      </c>
      <c r="AB28" s="15">
        <f t="shared" si="4"/>
        <v>66.666666666666657</v>
      </c>
      <c r="AC28" s="15">
        <f t="shared" si="2"/>
        <v>7.6271186440677967</v>
      </c>
    </row>
    <row r="29" spans="1:29" ht="39" customHeight="1" x14ac:dyDescent="0.25">
      <c r="A29" s="37"/>
      <c r="B29" s="36" t="s">
        <v>44</v>
      </c>
      <c r="C29" s="12"/>
      <c r="D29" s="13">
        <v>2744</v>
      </c>
      <c r="E29" s="13">
        <v>154</v>
      </c>
      <c r="F29" s="13">
        <v>122</v>
      </c>
      <c r="G29" s="13">
        <v>42</v>
      </c>
      <c r="H29" s="13">
        <v>4</v>
      </c>
      <c r="I29" s="13">
        <v>7</v>
      </c>
      <c r="J29" s="13">
        <v>1</v>
      </c>
      <c r="K29" s="13">
        <v>2</v>
      </c>
      <c r="L29" s="13">
        <v>13</v>
      </c>
      <c r="M29" s="13">
        <v>1</v>
      </c>
      <c r="N29" s="13">
        <v>52</v>
      </c>
      <c r="O29" s="13">
        <v>14</v>
      </c>
      <c r="P29" s="13">
        <v>31</v>
      </c>
      <c r="Q29" s="13">
        <v>4</v>
      </c>
      <c r="R29" s="13">
        <v>5</v>
      </c>
      <c r="S29" s="13">
        <v>0</v>
      </c>
      <c r="T29" s="13">
        <v>1</v>
      </c>
      <c r="U29" s="13">
        <v>5</v>
      </c>
      <c r="V29" s="13">
        <v>32</v>
      </c>
      <c r="W29" s="13">
        <v>2</v>
      </c>
      <c r="X29" s="14"/>
      <c r="Y29" s="15">
        <f t="shared" si="3"/>
        <v>5.6122448979591839</v>
      </c>
      <c r="Z29" s="15">
        <f t="shared" si="0"/>
        <v>79.220779220779221</v>
      </c>
      <c r="AA29" s="15">
        <f t="shared" si="1"/>
        <v>473.76093294460645</v>
      </c>
      <c r="AB29" s="15">
        <f t="shared" si="4"/>
        <v>53.846153846153847</v>
      </c>
      <c r="AC29" s="15">
        <f t="shared" si="2"/>
        <v>8.4415584415584419</v>
      </c>
    </row>
    <row r="30" spans="1:29" ht="39" customHeight="1" x14ac:dyDescent="0.25">
      <c r="A30" s="37"/>
      <c r="B30" s="36" t="s">
        <v>45</v>
      </c>
      <c r="C30" s="12"/>
      <c r="D30" s="13">
        <v>2475</v>
      </c>
      <c r="E30" s="13">
        <v>201</v>
      </c>
      <c r="F30" s="13">
        <v>160</v>
      </c>
      <c r="G30" s="13">
        <v>49</v>
      </c>
      <c r="H30" s="13">
        <v>8</v>
      </c>
      <c r="I30" s="13">
        <v>16</v>
      </c>
      <c r="J30" s="13">
        <v>7</v>
      </c>
      <c r="K30" s="13">
        <v>7</v>
      </c>
      <c r="L30" s="13">
        <v>31</v>
      </c>
      <c r="M30" s="13">
        <v>0</v>
      </c>
      <c r="N30" s="13">
        <v>56</v>
      </c>
      <c r="O30" s="13">
        <v>8</v>
      </c>
      <c r="P30" s="13">
        <v>42</v>
      </c>
      <c r="Q30" s="13">
        <v>3</v>
      </c>
      <c r="R30" s="13">
        <v>13</v>
      </c>
      <c r="S30" s="13">
        <v>0</v>
      </c>
      <c r="T30" s="13">
        <v>0</v>
      </c>
      <c r="U30" s="13">
        <v>11</v>
      </c>
      <c r="V30" s="13">
        <v>41</v>
      </c>
      <c r="W30" s="13">
        <v>0</v>
      </c>
      <c r="X30" s="14"/>
      <c r="Y30" s="15">
        <f t="shared" si="3"/>
        <v>8.1212121212121211</v>
      </c>
      <c r="Z30" s="15">
        <f t="shared" si="0"/>
        <v>79.601990049751251</v>
      </c>
      <c r="AA30" s="15">
        <f t="shared" si="1"/>
        <v>1252.5252525252527</v>
      </c>
      <c r="AB30" s="15">
        <f t="shared" si="4"/>
        <v>51.612903225806448</v>
      </c>
      <c r="AC30" s="15">
        <f t="shared" si="2"/>
        <v>15.422885572139302</v>
      </c>
    </row>
    <row r="31" spans="1:29" ht="39" customHeight="1" x14ac:dyDescent="0.25">
      <c r="A31" s="37"/>
      <c r="B31" s="36" t="s">
        <v>46</v>
      </c>
      <c r="C31" s="12"/>
      <c r="D31" s="13">
        <v>1553</v>
      </c>
      <c r="E31" s="13">
        <v>122</v>
      </c>
      <c r="F31" s="13">
        <v>103</v>
      </c>
      <c r="G31" s="13">
        <v>30</v>
      </c>
      <c r="H31" s="13">
        <v>6</v>
      </c>
      <c r="I31" s="13">
        <v>11</v>
      </c>
      <c r="J31" s="13">
        <v>3</v>
      </c>
      <c r="K31" s="13">
        <v>2</v>
      </c>
      <c r="L31" s="13">
        <v>19</v>
      </c>
      <c r="M31" s="13">
        <v>1</v>
      </c>
      <c r="N31" s="13">
        <v>45</v>
      </c>
      <c r="O31" s="13">
        <v>6</v>
      </c>
      <c r="P31" s="13">
        <v>31</v>
      </c>
      <c r="Q31" s="13">
        <v>5</v>
      </c>
      <c r="R31" s="13">
        <v>3</v>
      </c>
      <c r="S31" s="13">
        <v>0</v>
      </c>
      <c r="T31" s="13">
        <v>0</v>
      </c>
      <c r="U31" s="13">
        <v>3</v>
      </c>
      <c r="V31" s="13">
        <v>19</v>
      </c>
      <c r="W31" s="13">
        <v>0</v>
      </c>
      <c r="X31" s="14"/>
      <c r="Y31" s="15">
        <f t="shared" si="3"/>
        <v>7.8557630392788154</v>
      </c>
      <c r="Z31" s="15">
        <f t="shared" si="0"/>
        <v>84.426229508196727</v>
      </c>
      <c r="AA31" s="15">
        <f t="shared" si="1"/>
        <v>1223.4385061171924</v>
      </c>
      <c r="AB31" s="15">
        <f t="shared" si="4"/>
        <v>57.894736842105267</v>
      </c>
      <c r="AC31" s="15">
        <f t="shared" si="2"/>
        <v>15.573770491803279</v>
      </c>
    </row>
    <row r="32" spans="1:29" ht="39" customHeight="1" thickBot="1" x14ac:dyDescent="0.3">
      <c r="A32" s="37"/>
      <c r="B32" s="38" t="s">
        <v>47</v>
      </c>
      <c r="C32" s="39"/>
      <c r="D32" s="40">
        <v>1221</v>
      </c>
      <c r="E32" s="40">
        <v>187</v>
      </c>
      <c r="F32" s="40">
        <v>117</v>
      </c>
      <c r="G32" s="40">
        <v>28</v>
      </c>
      <c r="H32" s="40">
        <v>9</v>
      </c>
      <c r="I32" s="40">
        <v>6</v>
      </c>
      <c r="J32" s="40">
        <v>3</v>
      </c>
      <c r="K32" s="40">
        <v>4</v>
      </c>
      <c r="L32" s="40">
        <v>19</v>
      </c>
      <c r="M32" s="40">
        <v>2</v>
      </c>
      <c r="N32" s="40">
        <v>49</v>
      </c>
      <c r="O32" s="40">
        <v>10</v>
      </c>
      <c r="P32" s="40">
        <v>34</v>
      </c>
      <c r="Q32" s="40">
        <v>5</v>
      </c>
      <c r="R32" s="40">
        <v>4</v>
      </c>
      <c r="S32" s="40">
        <v>0</v>
      </c>
      <c r="T32" s="40">
        <v>0</v>
      </c>
      <c r="U32" s="40">
        <v>10</v>
      </c>
      <c r="V32" s="40">
        <v>70</v>
      </c>
      <c r="W32" s="40">
        <v>0</v>
      </c>
      <c r="X32" s="41"/>
      <c r="Y32" s="42">
        <f t="shared" si="3"/>
        <v>15.315315315315313</v>
      </c>
      <c r="Z32" s="42">
        <f t="shared" si="0"/>
        <v>62.566844919786092</v>
      </c>
      <c r="AA32" s="22">
        <f t="shared" si="1"/>
        <v>1556.1015561015561</v>
      </c>
      <c r="AB32" s="22">
        <f t="shared" si="4"/>
        <v>31.578947368421051</v>
      </c>
      <c r="AC32" s="22">
        <f t="shared" si="2"/>
        <v>10.160427807486631</v>
      </c>
    </row>
    <row r="33" spans="1:29" ht="39" customHeight="1" thickBot="1" x14ac:dyDescent="0.3">
      <c r="A33" s="52"/>
      <c r="B33" s="43" t="s">
        <v>48</v>
      </c>
      <c r="C33" s="44"/>
      <c r="D33" s="45">
        <v>16462</v>
      </c>
      <c r="E33" s="45">
        <v>1069</v>
      </c>
      <c r="F33" s="45">
        <v>799</v>
      </c>
      <c r="G33" s="45">
        <v>296</v>
      </c>
      <c r="H33" s="45">
        <v>35</v>
      </c>
      <c r="I33" s="45">
        <v>49</v>
      </c>
      <c r="J33" s="45">
        <v>15</v>
      </c>
      <c r="K33" s="45">
        <v>19</v>
      </c>
      <c r="L33" s="45">
        <v>103</v>
      </c>
      <c r="M33" s="45">
        <v>4</v>
      </c>
      <c r="N33" s="45">
        <v>286</v>
      </c>
      <c r="O33" s="45">
        <v>61</v>
      </c>
      <c r="P33" s="45">
        <v>192</v>
      </c>
      <c r="Q33" s="45">
        <v>31</v>
      </c>
      <c r="R33" s="45">
        <v>39</v>
      </c>
      <c r="S33" s="45">
        <v>1</v>
      </c>
      <c r="T33" s="45">
        <v>1</v>
      </c>
      <c r="U33" s="45">
        <v>46</v>
      </c>
      <c r="V33" s="45">
        <v>270</v>
      </c>
      <c r="W33" s="45">
        <v>3</v>
      </c>
      <c r="X33" s="46"/>
      <c r="Y33" s="47">
        <f t="shared" si="3"/>
        <v>6.4937431660794562</v>
      </c>
      <c r="Z33" s="48">
        <f t="shared" si="0"/>
        <v>74.742750233863418</v>
      </c>
      <c r="AA33" s="49">
        <f t="shared" si="1"/>
        <v>625.6833920544284</v>
      </c>
      <c r="AB33" s="49">
        <f t="shared" si="4"/>
        <v>47.572815533980581</v>
      </c>
      <c r="AC33" s="49">
        <f t="shared" si="2"/>
        <v>9.6351730589335833</v>
      </c>
    </row>
    <row r="34" spans="1:29" ht="39" customHeight="1" thickTop="1" x14ac:dyDescent="0.25">
      <c r="A34" s="122" t="s">
        <v>50</v>
      </c>
      <c r="B34" s="123"/>
      <c r="C34" s="25"/>
      <c r="D34" s="26">
        <v>28049</v>
      </c>
      <c r="E34" s="26">
        <v>2230</v>
      </c>
      <c r="F34" s="26">
        <v>1647</v>
      </c>
      <c r="G34" s="26">
        <v>450</v>
      </c>
      <c r="H34" s="26">
        <v>69</v>
      </c>
      <c r="I34" s="26">
        <v>104</v>
      </c>
      <c r="J34" s="26">
        <v>26</v>
      </c>
      <c r="K34" s="26">
        <v>40</v>
      </c>
      <c r="L34" s="26">
        <v>213</v>
      </c>
      <c r="M34" s="26">
        <v>13</v>
      </c>
      <c r="N34" s="26">
        <v>748</v>
      </c>
      <c r="O34" s="26">
        <v>187</v>
      </c>
      <c r="P34" s="26">
        <v>478</v>
      </c>
      <c r="Q34" s="26">
        <v>79</v>
      </c>
      <c r="R34" s="26">
        <v>87</v>
      </c>
      <c r="S34" s="26">
        <v>7</v>
      </c>
      <c r="T34" s="26">
        <v>1</v>
      </c>
      <c r="U34" s="26">
        <v>77</v>
      </c>
      <c r="V34" s="26">
        <v>583</v>
      </c>
      <c r="W34" s="26">
        <v>16</v>
      </c>
      <c r="X34" s="27"/>
      <c r="Y34" s="28">
        <f t="shared" si="3"/>
        <v>7.9503725623016859</v>
      </c>
      <c r="Z34" s="29">
        <f t="shared" si="0"/>
        <v>73.856502242152473</v>
      </c>
      <c r="AA34" s="29">
        <f t="shared" si="1"/>
        <v>759.38536133195487</v>
      </c>
      <c r="AB34" s="29">
        <f t="shared" si="4"/>
        <v>48.826291079812208</v>
      </c>
      <c r="AC34" s="29">
        <f t="shared" si="2"/>
        <v>9.5515695067264588</v>
      </c>
    </row>
    <row r="35" spans="1:29" ht="24" customHeight="1" x14ac:dyDescent="0.25">
      <c r="A35" s="53"/>
      <c r="B35" s="5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6"/>
      <c r="Y35" s="56"/>
      <c r="Z35" s="56"/>
      <c r="AA35" s="56"/>
      <c r="AB35" s="56"/>
      <c r="AC35" s="56"/>
    </row>
    <row r="36" spans="1:29" ht="71.25" customHeight="1" x14ac:dyDescent="0.4">
      <c r="A36" s="1" t="s">
        <v>51</v>
      </c>
      <c r="D36" s="3"/>
      <c r="X36" s="56"/>
      <c r="Y36" s="56"/>
      <c r="Z36" s="56"/>
      <c r="AA36" s="56"/>
      <c r="AB36" s="56"/>
      <c r="AC36" s="56"/>
    </row>
    <row r="37" spans="1:29" ht="37.5" customHeight="1" x14ac:dyDescent="0.3">
      <c r="A37" s="57" t="s">
        <v>52</v>
      </c>
      <c r="B37" s="58"/>
      <c r="X37" s="56"/>
      <c r="Y37" s="56"/>
      <c r="Z37" s="56"/>
      <c r="AA37" s="56"/>
      <c r="AB37" s="56"/>
      <c r="AC37" s="59" t="str">
        <f>AC2</f>
        <v xml:space="preserve"> (令和２年3月末日現在)</v>
      </c>
    </row>
    <row r="38" spans="1:29" ht="30.75" customHeight="1" x14ac:dyDescent="0.25">
      <c r="A38" s="167" t="s">
        <v>3</v>
      </c>
      <c r="B38" s="167"/>
      <c r="C38" s="143" t="s">
        <v>4</v>
      </c>
      <c r="D38" s="143" t="s">
        <v>5</v>
      </c>
      <c r="E38" s="143" t="s">
        <v>6</v>
      </c>
      <c r="F38" s="138" t="s">
        <v>7</v>
      </c>
      <c r="G38" s="157" t="s">
        <v>8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9"/>
      <c r="V38" s="160" t="s">
        <v>9</v>
      </c>
      <c r="W38" s="160" t="s">
        <v>10</v>
      </c>
      <c r="X38" s="141" t="s">
        <v>11</v>
      </c>
      <c r="Y38" s="141" t="s">
        <v>12</v>
      </c>
      <c r="Z38" s="141" t="s">
        <v>13</v>
      </c>
      <c r="AA38" s="141" t="s">
        <v>14</v>
      </c>
      <c r="AB38" s="141" t="s">
        <v>15</v>
      </c>
      <c r="AC38" s="141" t="s">
        <v>16</v>
      </c>
    </row>
    <row r="39" spans="1:29" ht="30.75" customHeight="1" x14ac:dyDescent="0.25">
      <c r="A39" s="167"/>
      <c r="B39" s="167"/>
      <c r="C39" s="144"/>
      <c r="D39" s="144"/>
      <c r="E39" s="168"/>
      <c r="F39" s="161"/>
      <c r="G39" s="143" t="s">
        <v>17</v>
      </c>
      <c r="H39" s="146" t="s">
        <v>18</v>
      </c>
      <c r="I39" s="146"/>
      <c r="J39" s="146"/>
      <c r="K39" s="146"/>
      <c r="L39" s="147"/>
      <c r="M39" s="148" t="s">
        <v>19</v>
      </c>
      <c r="N39" s="151" t="s">
        <v>20</v>
      </c>
      <c r="O39" s="152"/>
      <c r="P39" s="153"/>
      <c r="Q39" s="154" t="s">
        <v>21</v>
      </c>
      <c r="R39" s="151" t="s">
        <v>22</v>
      </c>
      <c r="S39" s="143" t="s">
        <v>23</v>
      </c>
      <c r="T39" s="143" t="s">
        <v>24</v>
      </c>
      <c r="U39" s="143" t="s">
        <v>25</v>
      </c>
      <c r="V39" s="161"/>
      <c r="W39" s="161"/>
      <c r="X39" s="142"/>
      <c r="Y39" s="142"/>
      <c r="Z39" s="142"/>
      <c r="AA39" s="142"/>
      <c r="AB39" s="142"/>
      <c r="AC39" s="142"/>
    </row>
    <row r="40" spans="1:29" ht="24.95" customHeight="1" x14ac:dyDescent="0.25">
      <c r="A40" s="167"/>
      <c r="B40" s="167"/>
      <c r="C40" s="144"/>
      <c r="D40" s="144"/>
      <c r="E40" s="168"/>
      <c r="F40" s="161"/>
      <c r="G40" s="144"/>
      <c r="H40" s="164" t="s">
        <v>26</v>
      </c>
      <c r="I40" s="124" t="s">
        <v>27</v>
      </c>
      <c r="J40" s="8"/>
      <c r="K40" s="127" t="s">
        <v>28</v>
      </c>
      <c r="L40" s="130" t="s">
        <v>29</v>
      </c>
      <c r="M40" s="149"/>
      <c r="N40" s="144"/>
      <c r="O40" s="133" t="s">
        <v>30</v>
      </c>
      <c r="P40" s="134"/>
      <c r="Q40" s="155"/>
      <c r="R40" s="144"/>
      <c r="S40" s="144"/>
      <c r="T40" s="144"/>
      <c r="U40" s="144"/>
      <c r="V40" s="161"/>
      <c r="W40" s="161"/>
      <c r="X40" s="142"/>
      <c r="Y40" s="142"/>
      <c r="Z40" s="142"/>
      <c r="AA40" s="142"/>
      <c r="AB40" s="142"/>
      <c r="AC40" s="142"/>
    </row>
    <row r="41" spans="1:29" ht="24.95" customHeight="1" x14ac:dyDescent="0.25">
      <c r="A41" s="167"/>
      <c r="B41" s="167"/>
      <c r="C41" s="144"/>
      <c r="D41" s="144"/>
      <c r="E41" s="168"/>
      <c r="F41" s="161"/>
      <c r="G41" s="144"/>
      <c r="H41" s="165"/>
      <c r="I41" s="125"/>
      <c r="J41" s="135" t="s">
        <v>31</v>
      </c>
      <c r="K41" s="128"/>
      <c r="L41" s="131"/>
      <c r="M41" s="149"/>
      <c r="N41" s="144"/>
      <c r="O41" s="138" t="s">
        <v>32</v>
      </c>
      <c r="P41" s="138" t="s">
        <v>33</v>
      </c>
      <c r="Q41" s="155"/>
      <c r="R41" s="144"/>
      <c r="S41" s="144"/>
      <c r="T41" s="144"/>
      <c r="U41" s="144"/>
      <c r="V41" s="162"/>
      <c r="W41" s="162"/>
      <c r="X41" s="142"/>
      <c r="Y41" s="142"/>
      <c r="Z41" s="142"/>
      <c r="AA41" s="142"/>
      <c r="AB41" s="142"/>
      <c r="AC41" s="142"/>
    </row>
    <row r="42" spans="1:29" ht="24.95" customHeight="1" x14ac:dyDescent="0.25">
      <c r="A42" s="167"/>
      <c r="B42" s="167"/>
      <c r="C42" s="144"/>
      <c r="D42" s="144"/>
      <c r="E42" s="168"/>
      <c r="F42" s="161"/>
      <c r="G42" s="144"/>
      <c r="H42" s="165"/>
      <c r="I42" s="125"/>
      <c r="J42" s="136"/>
      <c r="K42" s="128"/>
      <c r="L42" s="131"/>
      <c r="M42" s="149"/>
      <c r="N42" s="144"/>
      <c r="O42" s="139"/>
      <c r="P42" s="139"/>
      <c r="Q42" s="155"/>
      <c r="R42" s="144"/>
      <c r="S42" s="144"/>
      <c r="T42" s="144"/>
      <c r="U42" s="144"/>
      <c r="V42" s="162"/>
      <c r="W42" s="162"/>
      <c r="X42" s="142"/>
      <c r="Y42" s="142"/>
      <c r="Z42" s="142"/>
      <c r="AA42" s="142"/>
      <c r="AB42" s="142"/>
      <c r="AC42" s="142"/>
    </row>
    <row r="43" spans="1:29" ht="73.5" customHeight="1" x14ac:dyDescent="0.25">
      <c r="A43" s="167"/>
      <c r="B43" s="167"/>
      <c r="C43" s="145"/>
      <c r="D43" s="145"/>
      <c r="E43" s="169"/>
      <c r="F43" s="170"/>
      <c r="G43" s="145"/>
      <c r="H43" s="166"/>
      <c r="I43" s="126"/>
      <c r="J43" s="137"/>
      <c r="K43" s="129"/>
      <c r="L43" s="132"/>
      <c r="M43" s="150"/>
      <c r="N43" s="145"/>
      <c r="O43" s="140"/>
      <c r="P43" s="140"/>
      <c r="Q43" s="156"/>
      <c r="R43" s="145"/>
      <c r="S43" s="145"/>
      <c r="T43" s="145"/>
      <c r="U43" s="145"/>
      <c r="V43" s="163"/>
      <c r="W43" s="163"/>
      <c r="X43" s="142"/>
      <c r="Y43" s="142"/>
      <c r="Z43" s="142"/>
      <c r="AA43" s="142"/>
      <c r="AB43" s="142"/>
      <c r="AC43" s="142"/>
    </row>
    <row r="44" spans="1:29" ht="11.25" customHeight="1" x14ac:dyDescent="0.25">
      <c r="X44" s="56"/>
      <c r="Y44" s="56"/>
      <c r="Z44" s="56"/>
      <c r="AA44" s="56"/>
      <c r="AB44" s="56"/>
      <c r="AC44" s="56"/>
    </row>
    <row r="45" spans="1:29" ht="39" customHeight="1" x14ac:dyDescent="0.25">
      <c r="A45" s="10" t="s">
        <v>34</v>
      </c>
      <c r="B45" s="11"/>
      <c r="C45" s="60"/>
      <c r="D45" s="13">
        <v>329</v>
      </c>
      <c r="E45" s="13">
        <v>5</v>
      </c>
      <c r="F45" s="13">
        <v>5</v>
      </c>
      <c r="G45" s="13">
        <v>3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</v>
      </c>
      <c r="O45" s="13">
        <v>1</v>
      </c>
      <c r="P45" s="13">
        <v>0</v>
      </c>
      <c r="Q45" s="13">
        <v>0</v>
      </c>
      <c r="R45" s="13">
        <v>1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61"/>
      <c r="Y45" s="15">
        <f>E45/D45*100</f>
        <v>1.5197568389057752</v>
      </c>
      <c r="Z45" s="15">
        <f t="shared" ref="Z45:Z69" si="5">F45/E45*100</f>
        <v>100</v>
      </c>
      <c r="AA45" s="15">
        <f t="shared" ref="AA45:AA69" si="6">L45/D45*100000</f>
        <v>0</v>
      </c>
      <c r="AB45" s="15">
        <v>0</v>
      </c>
      <c r="AC45" s="15">
        <f t="shared" ref="AC45:AC69" si="7">L45/E45*100</f>
        <v>0</v>
      </c>
    </row>
    <row r="46" spans="1:29" ht="39" customHeight="1" thickBot="1" x14ac:dyDescent="0.3">
      <c r="A46" s="16" t="s">
        <v>35</v>
      </c>
      <c r="B46" s="17"/>
      <c r="C46" s="18"/>
      <c r="D46" s="19">
        <v>637</v>
      </c>
      <c r="E46" s="19">
        <v>24</v>
      </c>
      <c r="F46" s="19">
        <v>21</v>
      </c>
      <c r="G46" s="19">
        <v>16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2</v>
      </c>
      <c r="O46" s="19">
        <v>0</v>
      </c>
      <c r="P46" s="19">
        <v>2</v>
      </c>
      <c r="Q46" s="19">
        <v>1</v>
      </c>
      <c r="R46" s="19">
        <v>0</v>
      </c>
      <c r="S46" s="19">
        <v>0</v>
      </c>
      <c r="T46" s="19">
        <v>0</v>
      </c>
      <c r="U46" s="19">
        <v>2</v>
      </c>
      <c r="V46" s="19">
        <v>3</v>
      </c>
      <c r="W46" s="19">
        <v>0</v>
      </c>
      <c r="X46" s="20"/>
      <c r="Y46" s="22">
        <f t="shared" ref="Y46:Y69" si="8">E46/D46*100</f>
        <v>3.7676609105180532</v>
      </c>
      <c r="Z46" s="22">
        <f t="shared" si="5"/>
        <v>87.5</v>
      </c>
      <c r="AA46" s="22">
        <f t="shared" si="6"/>
        <v>0</v>
      </c>
      <c r="AB46" s="22">
        <v>0</v>
      </c>
      <c r="AC46" s="22">
        <f t="shared" si="7"/>
        <v>0</v>
      </c>
    </row>
    <row r="47" spans="1:29" ht="39" customHeight="1" thickTop="1" x14ac:dyDescent="0.25">
      <c r="A47" s="62"/>
      <c r="B47" s="24" t="s">
        <v>36</v>
      </c>
      <c r="C47" s="25"/>
      <c r="D47" s="26">
        <v>966</v>
      </c>
      <c r="E47" s="26">
        <v>29</v>
      </c>
      <c r="F47" s="26">
        <v>26</v>
      </c>
      <c r="G47" s="26">
        <v>19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3</v>
      </c>
      <c r="O47" s="26">
        <v>1</v>
      </c>
      <c r="P47" s="26">
        <v>2</v>
      </c>
      <c r="Q47" s="26">
        <v>1</v>
      </c>
      <c r="R47" s="26">
        <v>1</v>
      </c>
      <c r="S47" s="26">
        <v>0</v>
      </c>
      <c r="T47" s="26">
        <v>0</v>
      </c>
      <c r="U47" s="26">
        <v>2</v>
      </c>
      <c r="V47" s="26">
        <v>3</v>
      </c>
      <c r="W47" s="26">
        <v>0</v>
      </c>
      <c r="X47" s="27"/>
      <c r="Y47" s="29">
        <f t="shared" si="8"/>
        <v>3.002070393374741</v>
      </c>
      <c r="Z47" s="29">
        <f t="shared" si="5"/>
        <v>89.65517241379311</v>
      </c>
      <c r="AA47" s="29">
        <f t="shared" si="6"/>
        <v>0</v>
      </c>
      <c r="AB47" s="29">
        <v>0</v>
      </c>
      <c r="AC47" s="29">
        <f t="shared" si="7"/>
        <v>0</v>
      </c>
    </row>
    <row r="48" spans="1:29" ht="17.25" customHeight="1" x14ac:dyDescent="0.25"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3"/>
      <c r="Y48" s="33"/>
      <c r="Z48" s="33"/>
      <c r="AA48" s="33"/>
      <c r="AB48" s="33"/>
      <c r="AC48" s="34"/>
    </row>
    <row r="49" spans="1:29" ht="39" customHeight="1" x14ac:dyDescent="0.25">
      <c r="A49" s="35"/>
      <c r="B49" s="36" t="s">
        <v>37</v>
      </c>
      <c r="C49" s="12"/>
      <c r="D49" s="13">
        <v>1093</v>
      </c>
      <c r="E49" s="13">
        <v>34</v>
      </c>
      <c r="F49" s="13">
        <v>26</v>
      </c>
      <c r="G49" s="13">
        <v>16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7</v>
      </c>
      <c r="O49" s="13">
        <v>0</v>
      </c>
      <c r="P49" s="13">
        <v>6</v>
      </c>
      <c r="Q49" s="13">
        <v>1</v>
      </c>
      <c r="R49" s="13">
        <v>1</v>
      </c>
      <c r="S49" s="13">
        <v>0</v>
      </c>
      <c r="T49" s="13">
        <v>0</v>
      </c>
      <c r="U49" s="13">
        <v>1</v>
      </c>
      <c r="V49" s="13">
        <v>8</v>
      </c>
      <c r="W49" s="13">
        <v>0</v>
      </c>
      <c r="X49" s="14"/>
      <c r="Y49" s="15">
        <f t="shared" si="8"/>
        <v>3.110704483074108</v>
      </c>
      <c r="Z49" s="15">
        <f t="shared" si="5"/>
        <v>76.470588235294116</v>
      </c>
      <c r="AA49" s="15">
        <f t="shared" si="6"/>
        <v>0</v>
      </c>
      <c r="AB49" s="15">
        <v>0</v>
      </c>
      <c r="AC49" s="15" t="s">
        <v>38</v>
      </c>
    </row>
    <row r="50" spans="1:29" ht="39" customHeight="1" x14ac:dyDescent="0.25">
      <c r="A50" s="37"/>
      <c r="B50" s="36" t="s">
        <v>39</v>
      </c>
      <c r="C50" s="12"/>
      <c r="D50" s="13">
        <v>1624</v>
      </c>
      <c r="E50" s="13">
        <v>53</v>
      </c>
      <c r="F50" s="13">
        <v>29</v>
      </c>
      <c r="G50" s="13">
        <v>10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15</v>
      </c>
      <c r="O50" s="13">
        <v>6</v>
      </c>
      <c r="P50" s="13">
        <v>9</v>
      </c>
      <c r="Q50" s="13">
        <v>2</v>
      </c>
      <c r="R50" s="13">
        <v>2</v>
      </c>
      <c r="S50" s="13">
        <v>0</v>
      </c>
      <c r="T50" s="13">
        <v>0</v>
      </c>
      <c r="U50" s="13">
        <v>2</v>
      </c>
      <c r="V50" s="13">
        <v>24</v>
      </c>
      <c r="W50" s="13">
        <v>0</v>
      </c>
      <c r="X50" s="14"/>
      <c r="Y50" s="15">
        <f t="shared" si="8"/>
        <v>3.2635467980295569</v>
      </c>
      <c r="Z50" s="15">
        <f t="shared" si="5"/>
        <v>54.716981132075468</v>
      </c>
      <c r="AA50" s="15">
        <f t="shared" si="6"/>
        <v>0</v>
      </c>
      <c r="AB50" s="15">
        <v>0</v>
      </c>
      <c r="AC50" s="15" t="s">
        <v>38</v>
      </c>
    </row>
    <row r="51" spans="1:29" ht="39" customHeight="1" x14ac:dyDescent="0.25">
      <c r="A51" s="37"/>
      <c r="B51" s="36" t="s">
        <v>40</v>
      </c>
      <c r="C51" s="12"/>
      <c r="D51" s="13">
        <v>1868</v>
      </c>
      <c r="E51" s="13">
        <v>77</v>
      </c>
      <c r="F51" s="13">
        <v>56</v>
      </c>
      <c r="G51" s="13">
        <v>19</v>
      </c>
      <c r="H51" s="13">
        <v>0</v>
      </c>
      <c r="I51" s="13">
        <v>2</v>
      </c>
      <c r="J51" s="13">
        <v>0</v>
      </c>
      <c r="K51" s="13">
        <v>0</v>
      </c>
      <c r="L51" s="13">
        <v>2</v>
      </c>
      <c r="M51" s="13">
        <v>1</v>
      </c>
      <c r="N51" s="13">
        <v>25</v>
      </c>
      <c r="O51" s="13">
        <v>5</v>
      </c>
      <c r="P51" s="13">
        <v>17</v>
      </c>
      <c r="Q51" s="13">
        <v>3</v>
      </c>
      <c r="R51" s="13">
        <v>3</v>
      </c>
      <c r="S51" s="13">
        <v>0</v>
      </c>
      <c r="T51" s="13">
        <v>0</v>
      </c>
      <c r="U51" s="13">
        <v>1</v>
      </c>
      <c r="V51" s="13">
        <v>21</v>
      </c>
      <c r="W51" s="13">
        <v>2</v>
      </c>
      <c r="X51" s="14"/>
      <c r="Y51" s="15">
        <f t="shared" si="8"/>
        <v>4.1220556745182009</v>
      </c>
      <c r="Z51" s="15">
        <f t="shared" si="5"/>
        <v>72.727272727272734</v>
      </c>
      <c r="AA51" s="15">
        <f t="shared" si="6"/>
        <v>107.06638115631692</v>
      </c>
      <c r="AB51" s="15">
        <f t="shared" ref="AB51:AB69" si="9">I51/L51*100</f>
        <v>100</v>
      </c>
      <c r="AC51" s="15">
        <f t="shared" si="7"/>
        <v>2.5974025974025974</v>
      </c>
    </row>
    <row r="52" spans="1:29" ht="39" customHeight="1" x14ac:dyDescent="0.25">
      <c r="A52" s="37"/>
      <c r="B52" s="36" t="s">
        <v>41</v>
      </c>
      <c r="C52" s="12"/>
      <c r="D52" s="13">
        <v>2210</v>
      </c>
      <c r="E52" s="13">
        <v>108</v>
      </c>
      <c r="F52" s="13">
        <v>78</v>
      </c>
      <c r="G52" s="13">
        <v>22</v>
      </c>
      <c r="H52" s="13">
        <v>1</v>
      </c>
      <c r="I52" s="13">
        <v>0</v>
      </c>
      <c r="J52" s="13">
        <v>0</v>
      </c>
      <c r="K52" s="13">
        <v>1</v>
      </c>
      <c r="L52" s="13">
        <v>2</v>
      </c>
      <c r="M52" s="13">
        <v>1</v>
      </c>
      <c r="N52" s="13">
        <v>42</v>
      </c>
      <c r="O52" s="13">
        <v>10</v>
      </c>
      <c r="P52" s="13">
        <v>32</v>
      </c>
      <c r="Q52" s="13">
        <v>6</v>
      </c>
      <c r="R52" s="13">
        <v>4</v>
      </c>
      <c r="S52" s="13">
        <v>0</v>
      </c>
      <c r="T52" s="13">
        <v>0</v>
      </c>
      <c r="U52" s="13">
        <v>2</v>
      </c>
      <c r="V52" s="13">
        <v>30</v>
      </c>
      <c r="W52" s="13">
        <v>1</v>
      </c>
      <c r="X52" s="14"/>
      <c r="Y52" s="15">
        <f t="shared" si="8"/>
        <v>4.886877828054299</v>
      </c>
      <c r="Z52" s="15">
        <f t="shared" si="5"/>
        <v>72.222222222222214</v>
      </c>
      <c r="AA52" s="15">
        <f t="shared" si="6"/>
        <v>90.497737556561091</v>
      </c>
      <c r="AB52" s="15">
        <f t="shared" si="9"/>
        <v>0</v>
      </c>
      <c r="AC52" s="15">
        <f t="shared" si="7"/>
        <v>1.8518518518518516</v>
      </c>
    </row>
    <row r="53" spans="1:29" ht="39" customHeight="1" x14ac:dyDescent="0.25">
      <c r="A53" s="37" t="s">
        <v>42</v>
      </c>
      <c r="B53" s="36" t="s">
        <v>43</v>
      </c>
      <c r="C53" s="12"/>
      <c r="D53" s="13">
        <v>4335</v>
      </c>
      <c r="E53" s="13">
        <v>240</v>
      </c>
      <c r="F53" s="13">
        <v>188</v>
      </c>
      <c r="G53" s="13">
        <v>40</v>
      </c>
      <c r="H53" s="13">
        <v>2</v>
      </c>
      <c r="I53" s="13">
        <v>8</v>
      </c>
      <c r="J53" s="13">
        <v>1</v>
      </c>
      <c r="K53" s="13">
        <v>0</v>
      </c>
      <c r="L53" s="13">
        <v>10</v>
      </c>
      <c r="M53" s="13">
        <v>0</v>
      </c>
      <c r="N53" s="13">
        <v>102</v>
      </c>
      <c r="O53" s="13">
        <v>25</v>
      </c>
      <c r="P53" s="13">
        <v>73</v>
      </c>
      <c r="Q53" s="13">
        <v>14</v>
      </c>
      <c r="R53" s="13">
        <v>19</v>
      </c>
      <c r="S53" s="13">
        <v>0</v>
      </c>
      <c r="T53" s="13">
        <v>0</v>
      </c>
      <c r="U53" s="13">
        <v>8</v>
      </c>
      <c r="V53" s="13">
        <v>52</v>
      </c>
      <c r="W53" s="13">
        <v>1</v>
      </c>
      <c r="X53" s="14"/>
      <c r="Y53" s="15">
        <f t="shared" si="8"/>
        <v>5.5363321799307963</v>
      </c>
      <c r="Z53" s="15">
        <f t="shared" si="5"/>
        <v>78.333333333333329</v>
      </c>
      <c r="AA53" s="15">
        <f t="shared" si="6"/>
        <v>230.68050749711651</v>
      </c>
      <c r="AB53" s="15">
        <f t="shared" si="9"/>
        <v>80</v>
      </c>
      <c r="AC53" s="15">
        <f t="shared" si="7"/>
        <v>4.1666666666666661</v>
      </c>
    </row>
    <row r="54" spans="1:29" ht="39" customHeight="1" x14ac:dyDescent="0.25">
      <c r="A54" s="37"/>
      <c r="B54" s="36" t="s">
        <v>44</v>
      </c>
      <c r="C54" s="12"/>
      <c r="D54" s="13">
        <v>12700</v>
      </c>
      <c r="E54" s="13">
        <v>828</v>
      </c>
      <c r="F54" s="13">
        <v>673</v>
      </c>
      <c r="G54" s="13">
        <v>124</v>
      </c>
      <c r="H54" s="13">
        <v>5</v>
      </c>
      <c r="I54" s="13">
        <v>27</v>
      </c>
      <c r="J54" s="13">
        <v>5</v>
      </c>
      <c r="K54" s="13">
        <v>10</v>
      </c>
      <c r="L54" s="13">
        <v>42</v>
      </c>
      <c r="M54" s="13">
        <v>2</v>
      </c>
      <c r="N54" s="13">
        <v>379</v>
      </c>
      <c r="O54" s="13">
        <v>66</v>
      </c>
      <c r="P54" s="13">
        <v>281</v>
      </c>
      <c r="Q54" s="13">
        <v>42</v>
      </c>
      <c r="R54" s="13">
        <v>68</v>
      </c>
      <c r="S54" s="13">
        <v>3</v>
      </c>
      <c r="T54" s="13">
        <v>0</v>
      </c>
      <c r="U54" s="13">
        <v>37</v>
      </c>
      <c r="V54" s="13">
        <v>155</v>
      </c>
      <c r="W54" s="13">
        <v>7</v>
      </c>
      <c r="X54" s="14"/>
      <c r="Y54" s="15">
        <f t="shared" si="8"/>
        <v>6.5196850393700778</v>
      </c>
      <c r="Z54" s="15">
        <f t="shared" si="5"/>
        <v>81.280193236714965</v>
      </c>
      <c r="AA54" s="15">
        <f t="shared" si="6"/>
        <v>330.70866141732284</v>
      </c>
      <c r="AB54" s="15">
        <f t="shared" si="9"/>
        <v>64.285714285714292</v>
      </c>
      <c r="AC54" s="15">
        <f t="shared" si="7"/>
        <v>5.0724637681159424</v>
      </c>
    </row>
    <row r="55" spans="1:29" ht="39" customHeight="1" x14ac:dyDescent="0.25">
      <c r="A55" s="37"/>
      <c r="B55" s="36" t="s">
        <v>45</v>
      </c>
      <c r="C55" s="12"/>
      <c r="D55" s="13">
        <v>18751</v>
      </c>
      <c r="E55" s="13">
        <v>1437</v>
      </c>
      <c r="F55" s="13">
        <v>1139</v>
      </c>
      <c r="G55" s="13">
        <v>223</v>
      </c>
      <c r="H55" s="13">
        <v>21</v>
      </c>
      <c r="I55" s="13">
        <v>40</v>
      </c>
      <c r="J55" s="13">
        <v>12</v>
      </c>
      <c r="K55" s="13">
        <v>10</v>
      </c>
      <c r="L55" s="13">
        <v>71</v>
      </c>
      <c r="M55" s="13">
        <v>7</v>
      </c>
      <c r="N55" s="13">
        <v>652</v>
      </c>
      <c r="O55" s="13">
        <v>116</v>
      </c>
      <c r="P55" s="13">
        <v>487</v>
      </c>
      <c r="Q55" s="13">
        <v>76</v>
      </c>
      <c r="R55" s="13">
        <v>94</v>
      </c>
      <c r="S55" s="13">
        <v>6</v>
      </c>
      <c r="T55" s="13">
        <v>0</v>
      </c>
      <c r="U55" s="13">
        <v>46</v>
      </c>
      <c r="V55" s="13">
        <v>298</v>
      </c>
      <c r="W55" s="13">
        <v>11</v>
      </c>
      <c r="X55" s="14"/>
      <c r="Y55" s="15">
        <f t="shared" si="8"/>
        <v>7.6635912751319921</v>
      </c>
      <c r="Z55" s="15">
        <f t="shared" si="5"/>
        <v>79.262352122477381</v>
      </c>
      <c r="AA55" s="15">
        <f t="shared" si="6"/>
        <v>378.64647218814997</v>
      </c>
      <c r="AB55" s="15">
        <f t="shared" si="9"/>
        <v>56.338028169014088</v>
      </c>
      <c r="AC55" s="15">
        <f t="shared" si="7"/>
        <v>4.9408489909533753</v>
      </c>
    </row>
    <row r="56" spans="1:29" ht="39" customHeight="1" x14ac:dyDescent="0.25">
      <c r="A56" s="37"/>
      <c r="B56" s="36" t="s">
        <v>46</v>
      </c>
      <c r="C56" s="12"/>
      <c r="D56" s="13">
        <v>14856</v>
      </c>
      <c r="E56" s="13">
        <v>1258</v>
      </c>
      <c r="F56" s="13">
        <v>1021</v>
      </c>
      <c r="G56" s="13">
        <v>234</v>
      </c>
      <c r="H56" s="13">
        <v>11</v>
      </c>
      <c r="I56" s="13">
        <v>27</v>
      </c>
      <c r="J56" s="13">
        <v>7</v>
      </c>
      <c r="K56" s="13">
        <v>11</v>
      </c>
      <c r="L56" s="13">
        <v>49</v>
      </c>
      <c r="M56" s="13">
        <v>9</v>
      </c>
      <c r="N56" s="13">
        <v>560</v>
      </c>
      <c r="O56" s="13">
        <v>78</v>
      </c>
      <c r="P56" s="13">
        <v>433</v>
      </c>
      <c r="Q56" s="13">
        <v>54</v>
      </c>
      <c r="R56" s="13">
        <v>93</v>
      </c>
      <c r="S56" s="13">
        <v>6</v>
      </c>
      <c r="T56" s="13">
        <v>1</v>
      </c>
      <c r="U56" s="13">
        <v>42</v>
      </c>
      <c r="V56" s="13">
        <v>237</v>
      </c>
      <c r="W56" s="13">
        <v>10</v>
      </c>
      <c r="X56" s="14"/>
      <c r="Y56" s="15">
        <f t="shared" si="8"/>
        <v>8.4679590737749049</v>
      </c>
      <c r="Z56" s="15">
        <f t="shared" si="5"/>
        <v>81.160572337042922</v>
      </c>
      <c r="AA56" s="15">
        <f t="shared" si="6"/>
        <v>329.83306408185246</v>
      </c>
      <c r="AB56" s="15">
        <f t="shared" si="9"/>
        <v>55.102040816326522</v>
      </c>
      <c r="AC56" s="15">
        <f t="shared" si="7"/>
        <v>3.8950715421303657</v>
      </c>
    </row>
    <row r="57" spans="1:29" ht="39" customHeight="1" thickBot="1" x14ac:dyDescent="0.3">
      <c r="A57" s="37"/>
      <c r="B57" s="38" t="s">
        <v>47</v>
      </c>
      <c r="C57" s="39"/>
      <c r="D57" s="40">
        <v>14084</v>
      </c>
      <c r="E57" s="40">
        <v>1526</v>
      </c>
      <c r="F57" s="40">
        <v>1186</v>
      </c>
      <c r="G57" s="40">
        <v>291</v>
      </c>
      <c r="H57" s="40">
        <v>21</v>
      </c>
      <c r="I57" s="40">
        <v>44</v>
      </c>
      <c r="J57" s="40">
        <v>6</v>
      </c>
      <c r="K57" s="40">
        <v>7</v>
      </c>
      <c r="L57" s="40">
        <v>72</v>
      </c>
      <c r="M57" s="40">
        <v>7</v>
      </c>
      <c r="N57" s="40">
        <v>575</v>
      </c>
      <c r="O57" s="40">
        <v>80</v>
      </c>
      <c r="P57" s="40">
        <v>445</v>
      </c>
      <c r="Q57" s="40">
        <v>71</v>
      </c>
      <c r="R57" s="40">
        <v>118</v>
      </c>
      <c r="S57" s="40">
        <v>0</v>
      </c>
      <c r="T57" s="40">
        <v>0</v>
      </c>
      <c r="U57" s="40">
        <v>61</v>
      </c>
      <c r="V57" s="40">
        <v>340</v>
      </c>
      <c r="W57" s="40">
        <v>26</v>
      </c>
      <c r="X57" s="41"/>
      <c r="Y57" s="42">
        <f t="shared" si="8"/>
        <v>10.834990059642147</v>
      </c>
      <c r="Z57" s="42">
        <f t="shared" si="5"/>
        <v>77.719528178243777</v>
      </c>
      <c r="AA57" s="42">
        <f t="shared" si="6"/>
        <v>511.21840386253905</v>
      </c>
      <c r="AB57" s="42">
        <f t="shared" si="9"/>
        <v>61.111111111111114</v>
      </c>
      <c r="AC57" s="42">
        <f t="shared" si="7"/>
        <v>4.7182175622542593</v>
      </c>
    </row>
    <row r="58" spans="1:29" ht="39" customHeight="1" thickBot="1" x14ac:dyDescent="0.3">
      <c r="A58" s="52"/>
      <c r="B58" s="43" t="s">
        <v>48</v>
      </c>
      <c r="C58" s="44"/>
      <c r="D58" s="45">
        <v>71521</v>
      </c>
      <c r="E58" s="45">
        <v>5561</v>
      </c>
      <c r="F58" s="45">
        <v>4396</v>
      </c>
      <c r="G58" s="45">
        <v>979</v>
      </c>
      <c r="H58" s="45">
        <v>61</v>
      </c>
      <c r="I58" s="45">
        <v>148</v>
      </c>
      <c r="J58" s="45">
        <v>31</v>
      </c>
      <c r="K58" s="45">
        <v>39</v>
      </c>
      <c r="L58" s="45">
        <v>248</v>
      </c>
      <c r="M58" s="45">
        <v>27</v>
      </c>
      <c r="N58" s="45">
        <v>2357</v>
      </c>
      <c r="O58" s="45">
        <v>386</v>
      </c>
      <c r="P58" s="45">
        <v>1783</v>
      </c>
      <c r="Q58" s="45">
        <v>269</v>
      </c>
      <c r="R58" s="45">
        <v>402</v>
      </c>
      <c r="S58" s="45">
        <v>15</v>
      </c>
      <c r="T58" s="45">
        <v>1</v>
      </c>
      <c r="U58" s="45">
        <v>200</v>
      </c>
      <c r="V58" s="45">
        <v>1165</v>
      </c>
      <c r="W58" s="45">
        <v>58</v>
      </c>
      <c r="X58" s="46"/>
      <c r="Y58" s="48">
        <f t="shared" si="8"/>
        <v>7.7753387117070512</v>
      </c>
      <c r="Z58" s="48">
        <f t="shared" si="5"/>
        <v>79.050530480129481</v>
      </c>
      <c r="AA58" s="48">
        <f t="shared" si="6"/>
        <v>346.75130381286613</v>
      </c>
      <c r="AB58" s="48">
        <f t="shared" si="9"/>
        <v>59.677419354838712</v>
      </c>
      <c r="AC58" s="48">
        <f t="shared" si="7"/>
        <v>4.4596295630282317</v>
      </c>
    </row>
    <row r="59" spans="1:29" ht="39" customHeight="1" thickTop="1" x14ac:dyDescent="0.25">
      <c r="A59" s="37"/>
      <c r="B59" s="51" t="s">
        <v>37</v>
      </c>
      <c r="C59" s="25"/>
      <c r="D59" s="26">
        <v>2914</v>
      </c>
      <c r="E59" s="26">
        <v>120</v>
      </c>
      <c r="F59" s="26">
        <v>88</v>
      </c>
      <c r="G59" s="26">
        <v>52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16</v>
      </c>
      <c r="O59" s="26">
        <v>3</v>
      </c>
      <c r="P59" s="26">
        <v>13</v>
      </c>
      <c r="Q59" s="26">
        <v>5</v>
      </c>
      <c r="R59" s="26">
        <v>6</v>
      </c>
      <c r="S59" s="26">
        <v>0</v>
      </c>
      <c r="T59" s="26">
        <v>1</v>
      </c>
      <c r="U59" s="26">
        <v>9</v>
      </c>
      <c r="V59" s="26">
        <v>32</v>
      </c>
      <c r="W59" s="26">
        <v>1</v>
      </c>
      <c r="X59" s="27"/>
      <c r="Y59" s="29">
        <f t="shared" si="8"/>
        <v>4.1180507892930676</v>
      </c>
      <c r="Z59" s="29">
        <f t="shared" si="5"/>
        <v>73.333333333333329</v>
      </c>
      <c r="AA59" s="29">
        <f t="shared" si="6"/>
        <v>0</v>
      </c>
      <c r="AB59" s="29">
        <v>0</v>
      </c>
      <c r="AC59" s="29" t="s">
        <v>38</v>
      </c>
    </row>
    <row r="60" spans="1:29" ht="39" customHeight="1" x14ac:dyDescent="0.25">
      <c r="A60" s="37"/>
      <c r="B60" s="36" t="s">
        <v>39</v>
      </c>
      <c r="C60" s="12"/>
      <c r="D60" s="13">
        <v>4075</v>
      </c>
      <c r="E60" s="13">
        <v>151</v>
      </c>
      <c r="F60" s="13">
        <v>112</v>
      </c>
      <c r="G60" s="13">
        <v>67</v>
      </c>
      <c r="H60" s="13">
        <v>1</v>
      </c>
      <c r="I60" s="13">
        <v>0</v>
      </c>
      <c r="J60" s="13">
        <v>0</v>
      </c>
      <c r="K60" s="13">
        <v>0</v>
      </c>
      <c r="L60" s="13">
        <v>1</v>
      </c>
      <c r="M60" s="13">
        <v>0</v>
      </c>
      <c r="N60" s="13">
        <v>29</v>
      </c>
      <c r="O60" s="13">
        <v>4</v>
      </c>
      <c r="P60" s="13">
        <v>25</v>
      </c>
      <c r="Q60" s="13">
        <v>7</v>
      </c>
      <c r="R60" s="13">
        <v>1</v>
      </c>
      <c r="S60" s="13">
        <v>0</v>
      </c>
      <c r="T60" s="13">
        <v>0</v>
      </c>
      <c r="U60" s="13">
        <v>9</v>
      </c>
      <c r="V60" s="13">
        <v>39</v>
      </c>
      <c r="W60" s="13">
        <v>0</v>
      </c>
      <c r="X60" s="14"/>
      <c r="Y60" s="15">
        <f t="shared" si="8"/>
        <v>3.705521472392638</v>
      </c>
      <c r="Z60" s="15">
        <f t="shared" si="5"/>
        <v>74.172185430463571</v>
      </c>
      <c r="AA60" s="15">
        <f t="shared" si="6"/>
        <v>24.539877300613497</v>
      </c>
      <c r="AB60" s="15">
        <f t="shared" si="9"/>
        <v>0</v>
      </c>
      <c r="AC60" s="15">
        <f t="shared" si="7"/>
        <v>0.66225165562913912</v>
      </c>
    </row>
    <row r="61" spans="1:29" ht="39" customHeight="1" x14ac:dyDescent="0.25">
      <c r="A61" s="37"/>
      <c r="B61" s="36" t="s">
        <v>40</v>
      </c>
      <c r="C61" s="12"/>
      <c r="D61" s="13">
        <v>4729</v>
      </c>
      <c r="E61" s="13">
        <v>147</v>
      </c>
      <c r="F61" s="13">
        <v>113</v>
      </c>
      <c r="G61" s="13">
        <v>66</v>
      </c>
      <c r="H61" s="13">
        <v>0</v>
      </c>
      <c r="I61" s="13">
        <v>0</v>
      </c>
      <c r="J61" s="13">
        <v>0</v>
      </c>
      <c r="K61" s="13">
        <v>1</v>
      </c>
      <c r="L61" s="13">
        <v>1</v>
      </c>
      <c r="M61" s="13">
        <v>0</v>
      </c>
      <c r="N61" s="13">
        <v>34</v>
      </c>
      <c r="O61" s="13">
        <v>9</v>
      </c>
      <c r="P61" s="13">
        <v>24</v>
      </c>
      <c r="Q61" s="13">
        <v>2</v>
      </c>
      <c r="R61" s="13">
        <v>4</v>
      </c>
      <c r="S61" s="13">
        <v>2</v>
      </c>
      <c r="T61" s="13">
        <v>0</v>
      </c>
      <c r="U61" s="13">
        <v>5</v>
      </c>
      <c r="V61" s="13">
        <v>34</v>
      </c>
      <c r="W61" s="13">
        <v>1</v>
      </c>
      <c r="X61" s="14"/>
      <c r="Y61" s="15">
        <f t="shared" si="8"/>
        <v>3.108479593994502</v>
      </c>
      <c r="Z61" s="15">
        <f t="shared" si="5"/>
        <v>76.870748299319729</v>
      </c>
      <c r="AA61" s="15">
        <f t="shared" si="6"/>
        <v>21.146119687037427</v>
      </c>
      <c r="AB61" s="15">
        <f t="shared" si="9"/>
        <v>0</v>
      </c>
      <c r="AC61" s="15">
        <f t="shared" si="7"/>
        <v>0.68027210884353739</v>
      </c>
    </row>
    <row r="62" spans="1:29" ht="39" customHeight="1" x14ac:dyDescent="0.25">
      <c r="A62" s="37"/>
      <c r="B62" s="36" t="s">
        <v>41</v>
      </c>
      <c r="C62" s="12"/>
      <c r="D62" s="13">
        <v>6172</v>
      </c>
      <c r="E62" s="13">
        <v>200</v>
      </c>
      <c r="F62" s="13">
        <v>174</v>
      </c>
      <c r="G62" s="13">
        <v>90</v>
      </c>
      <c r="H62" s="13">
        <v>1</v>
      </c>
      <c r="I62" s="13">
        <v>1</v>
      </c>
      <c r="J62" s="13">
        <v>0</v>
      </c>
      <c r="K62" s="13">
        <v>0</v>
      </c>
      <c r="L62" s="13">
        <v>2</v>
      </c>
      <c r="M62" s="13">
        <v>0</v>
      </c>
      <c r="N62" s="13">
        <v>52</v>
      </c>
      <c r="O62" s="13">
        <v>10</v>
      </c>
      <c r="P62" s="13">
        <v>39</v>
      </c>
      <c r="Q62" s="13">
        <v>14</v>
      </c>
      <c r="R62" s="13">
        <v>10</v>
      </c>
      <c r="S62" s="13">
        <v>1</v>
      </c>
      <c r="T62" s="13">
        <v>0</v>
      </c>
      <c r="U62" s="13">
        <v>9</v>
      </c>
      <c r="V62" s="13">
        <v>26</v>
      </c>
      <c r="W62" s="13">
        <v>0</v>
      </c>
      <c r="X62" s="14"/>
      <c r="Y62" s="15">
        <f t="shared" si="8"/>
        <v>3.2404406999351911</v>
      </c>
      <c r="Z62" s="15">
        <f t="shared" si="5"/>
        <v>87</v>
      </c>
      <c r="AA62" s="15">
        <f t="shared" si="6"/>
        <v>32.404406999351913</v>
      </c>
      <c r="AB62" s="15">
        <f t="shared" si="9"/>
        <v>50</v>
      </c>
      <c r="AC62" s="15">
        <f t="shared" si="7"/>
        <v>1</v>
      </c>
    </row>
    <row r="63" spans="1:29" ht="39" customHeight="1" x14ac:dyDescent="0.25">
      <c r="A63" s="37" t="s">
        <v>49</v>
      </c>
      <c r="B63" s="36" t="s">
        <v>43</v>
      </c>
      <c r="C63" s="12"/>
      <c r="D63" s="13">
        <v>10669</v>
      </c>
      <c r="E63" s="13">
        <v>363</v>
      </c>
      <c r="F63" s="13">
        <v>315</v>
      </c>
      <c r="G63" s="13">
        <v>155</v>
      </c>
      <c r="H63" s="13">
        <v>2</v>
      </c>
      <c r="I63" s="13">
        <v>8</v>
      </c>
      <c r="J63" s="13">
        <v>2</v>
      </c>
      <c r="K63" s="13">
        <v>1</v>
      </c>
      <c r="L63" s="13">
        <v>11</v>
      </c>
      <c r="M63" s="13">
        <v>1</v>
      </c>
      <c r="N63" s="13">
        <v>93</v>
      </c>
      <c r="O63" s="63">
        <v>12</v>
      </c>
      <c r="P63" s="13">
        <v>75</v>
      </c>
      <c r="Q63" s="13">
        <v>22</v>
      </c>
      <c r="R63" s="13">
        <v>22</v>
      </c>
      <c r="S63" s="13">
        <v>0</v>
      </c>
      <c r="T63" s="13">
        <v>0</v>
      </c>
      <c r="U63" s="13">
        <v>16</v>
      </c>
      <c r="V63" s="13">
        <v>48</v>
      </c>
      <c r="W63" s="13">
        <v>0</v>
      </c>
      <c r="X63" s="14"/>
      <c r="Y63" s="15">
        <f t="shared" si="8"/>
        <v>3.402380729215484</v>
      </c>
      <c r="Z63" s="15">
        <f t="shared" si="5"/>
        <v>86.776859504132233</v>
      </c>
      <c r="AA63" s="15">
        <f t="shared" si="6"/>
        <v>103.10244633986315</v>
      </c>
      <c r="AB63" s="15">
        <f t="shared" si="9"/>
        <v>72.727272727272734</v>
      </c>
      <c r="AC63" s="15">
        <f t="shared" si="7"/>
        <v>3.0303030303030303</v>
      </c>
    </row>
    <row r="64" spans="1:29" ht="39" customHeight="1" x14ac:dyDescent="0.25">
      <c r="A64" s="37"/>
      <c r="B64" s="36" t="s">
        <v>44</v>
      </c>
      <c r="C64" s="12"/>
      <c r="D64" s="13">
        <v>21266</v>
      </c>
      <c r="E64" s="13">
        <v>879</v>
      </c>
      <c r="F64" s="13">
        <v>760</v>
      </c>
      <c r="G64" s="13">
        <v>325</v>
      </c>
      <c r="H64" s="13">
        <v>8</v>
      </c>
      <c r="I64" s="13">
        <v>16</v>
      </c>
      <c r="J64" s="13">
        <v>4</v>
      </c>
      <c r="K64" s="13">
        <v>2</v>
      </c>
      <c r="L64" s="13">
        <v>26</v>
      </c>
      <c r="M64" s="13">
        <v>3</v>
      </c>
      <c r="N64" s="13">
        <v>282</v>
      </c>
      <c r="O64" s="13">
        <v>43</v>
      </c>
      <c r="P64" s="13">
        <v>218</v>
      </c>
      <c r="Q64" s="13">
        <v>49</v>
      </c>
      <c r="R64" s="13">
        <v>52</v>
      </c>
      <c r="S64" s="13">
        <v>0</v>
      </c>
      <c r="T64" s="13">
        <v>0</v>
      </c>
      <c r="U64" s="13">
        <v>34</v>
      </c>
      <c r="V64" s="13">
        <v>119</v>
      </c>
      <c r="W64" s="13">
        <v>6</v>
      </c>
      <c r="X64" s="14"/>
      <c r="Y64" s="15">
        <f t="shared" si="8"/>
        <v>4.1333584124894198</v>
      </c>
      <c r="Z64" s="15">
        <f t="shared" si="5"/>
        <v>86.461888509670075</v>
      </c>
      <c r="AA64" s="15">
        <f t="shared" si="6"/>
        <v>122.26088592118874</v>
      </c>
      <c r="AB64" s="15">
        <f t="shared" si="9"/>
        <v>61.53846153846154</v>
      </c>
      <c r="AC64" s="15">
        <f t="shared" si="7"/>
        <v>2.9579067121729237</v>
      </c>
    </row>
    <row r="65" spans="1:29" ht="39" customHeight="1" x14ac:dyDescent="0.25">
      <c r="A65" s="37"/>
      <c r="B65" s="36" t="s">
        <v>45</v>
      </c>
      <c r="C65" s="12"/>
      <c r="D65" s="13">
        <v>24676</v>
      </c>
      <c r="E65" s="13">
        <v>1188</v>
      </c>
      <c r="F65" s="13">
        <v>1015</v>
      </c>
      <c r="G65" s="13">
        <v>375</v>
      </c>
      <c r="H65" s="13">
        <v>5</v>
      </c>
      <c r="I65" s="13">
        <v>39</v>
      </c>
      <c r="J65" s="13">
        <v>9</v>
      </c>
      <c r="K65" s="13">
        <v>6</v>
      </c>
      <c r="L65" s="13">
        <v>50</v>
      </c>
      <c r="M65" s="13">
        <v>5</v>
      </c>
      <c r="N65" s="13">
        <v>413</v>
      </c>
      <c r="O65" s="13">
        <v>75</v>
      </c>
      <c r="P65" s="13">
        <v>302</v>
      </c>
      <c r="Q65" s="13">
        <v>57</v>
      </c>
      <c r="R65" s="13">
        <v>73</v>
      </c>
      <c r="S65" s="13">
        <v>1</v>
      </c>
      <c r="T65" s="13">
        <v>0</v>
      </c>
      <c r="U65" s="13">
        <v>57</v>
      </c>
      <c r="V65" s="13">
        <v>173</v>
      </c>
      <c r="W65" s="13">
        <v>7</v>
      </c>
      <c r="X65" s="14"/>
      <c r="Y65" s="15">
        <f t="shared" si="8"/>
        <v>4.8143945534122228</v>
      </c>
      <c r="Z65" s="15">
        <f t="shared" si="5"/>
        <v>85.437710437710436</v>
      </c>
      <c r="AA65" s="15">
        <f t="shared" si="6"/>
        <v>202.6260333927703</v>
      </c>
      <c r="AB65" s="15">
        <f t="shared" si="9"/>
        <v>78</v>
      </c>
      <c r="AC65" s="15">
        <f t="shared" si="7"/>
        <v>4.2087542087542094</v>
      </c>
    </row>
    <row r="66" spans="1:29" ht="39" customHeight="1" x14ac:dyDescent="0.25">
      <c r="A66" s="37"/>
      <c r="B66" s="36" t="s">
        <v>46</v>
      </c>
      <c r="C66" s="12"/>
      <c r="D66" s="13">
        <v>18187</v>
      </c>
      <c r="E66" s="13">
        <v>1138</v>
      </c>
      <c r="F66" s="13">
        <v>952</v>
      </c>
      <c r="G66" s="13">
        <v>346</v>
      </c>
      <c r="H66" s="13">
        <v>15</v>
      </c>
      <c r="I66" s="13">
        <v>18</v>
      </c>
      <c r="J66" s="13">
        <v>4</v>
      </c>
      <c r="K66" s="13">
        <v>10</v>
      </c>
      <c r="L66" s="13">
        <v>43</v>
      </c>
      <c r="M66" s="13">
        <v>3</v>
      </c>
      <c r="N66" s="13">
        <v>378</v>
      </c>
      <c r="O66" s="13">
        <v>66</v>
      </c>
      <c r="P66" s="13">
        <v>279</v>
      </c>
      <c r="Q66" s="13">
        <v>53</v>
      </c>
      <c r="R66" s="13">
        <v>85</v>
      </c>
      <c r="S66" s="13">
        <v>0</v>
      </c>
      <c r="T66" s="13">
        <v>0</v>
      </c>
      <c r="U66" s="13">
        <v>54</v>
      </c>
      <c r="V66" s="13">
        <v>186</v>
      </c>
      <c r="W66" s="13">
        <v>10</v>
      </c>
      <c r="X66" s="14"/>
      <c r="Y66" s="15">
        <f t="shared" si="8"/>
        <v>6.2572166932424258</v>
      </c>
      <c r="Z66" s="15">
        <f t="shared" si="5"/>
        <v>83.655536028119499</v>
      </c>
      <c r="AA66" s="15">
        <f t="shared" si="6"/>
        <v>236.43261670423928</v>
      </c>
      <c r="AB66" s="15">
        <f t="shared" si="9"/>
        <v>41.860465116279073</v>
      </c>
      <c r="AC66" s="15">
        <f t="shared" si="7"/>
        <v>3.7785588752196833</v>
      </c>
    </row>
    <row r="67" spans="1:29" ht="39" customHeight="1" thickBot="1" x14ac:dyDescent="0.3">
      <c r="A67" s="37"/>
      <c r="B67" s="38" t="s">
        <v>47</v>
      </c>
      <c r="C67" s="39"/>
      <c r="D67" s="40">
        <v>15265</v>
      </c>
      <c r="E67" s="40">
        <v>1145</v>
      </c>
      <c r="F67" s="40">
        <v>883</v>
      </c>
      <c r="G67" s="40">
        <v>312</v>
      </c>
      <c r="H67" s="40">
        <v>13</v>
      </c>
      <c r="I67" s="40">
        <v>25</v>
      </c>
      <c r="J67" s="40">
        <v>4</v>
      </c>
      <c r="K67" s="40">
        <v>2</v>
      </c>
      <c r="L67" s="40">
        <v>40</v>
      </c>
      <c r="M67" s="40">
        <v>3</v>
      </c>
      <c r="N67" s="40">
        <v>322</v>
      </c>
      <c r="O67" s="40">
        <v>46</v>
      </c>
      <c r="P67" s="40">
        <v>242</v>
      </c>
      <c r="Q67" s="40">
        <v>55</v>
      </c>
      <c r="R67" s="40">
        <v>110</v>
      </c>
      <c r="S67" s="40">
        <v>2</v>
      </c>
      <c r="T67" s="40">
        <v>0</v>
      </c>
      <c r="U67" s="40">
        <v>49</v>
      </c>
      <c r="V67" s="40">
        <v>262</v>
      </c>
      <c r="W67" s="40">
        <v>15</v>
      </c>
      <c r="X67" s="41"/>
      <c r="Y67" s="42">
        <f t="shared" si="8"/>
        <v>7.5008188666885038</v>
      </c>
      <c r="Z67" s="42">
        <f t="shared" si="5"/>
        <v>77.117903930131007</v>
      </c>
      <c r="AA67" s="42">
        <f t="shared" si="6"/>
        <v>262.03734032099572</v>
      </c>
      <c r="AB67" s="42">
        <f t="shared" si="9"/>
        <v>62.5</v>
      </c>
      <c r="AC67" s="42">
        <f t="shared" si="7"/>
        <v>3.4934497816593884</v>
      </c>
    </row>
    <row r="68" spans="1:29" ht="39" customHeight="1" thickBot="1" x14ac:dyDescent="0.3">
      <c r="A68" s="52"/>
      <c r="B68" s="43" t="s">
        <v>48</v>
      </c>
      <c r="C68" s="44"/>
      <c r="D68" s="45">
        <v>107953</v>
      </c>
      <c r="E68" s="45">
        <v>5331</v>
      </c>
      <c r="F68" s="45">
        <v>4412</v>
      </c>
      <c r="G68" s="45">
        <v>1788</v>
      </c>
      <c r="H68" s="45">
        <v>45</v>
      </c>
      <c r="I68" s="45">
        <v>107</v>
      </c>
      <c r="J68" s="45">
        <v>23</v>
      </c>
      <c r="K68" s="45">
        <v>22</v>
      </c>
      <c r="L68" s="45">
        <v>174</v>
      </c>
      <c r="M68" s="45">
        <v>15</v>
      </c>
      <c r="N68" s="45">
        <v>1619</v>
      </c>
      <c r="O68" s="45">
        <v>268</v>
      </c>
      <c r="P68" s="45">
        <v>1217</v>
      </c>
      <c r="Q68" s="45">
        <v>264</v>
      </c>
      <c r="R68" s="45">
        <v>363</v>
      </c>
      <c r="S68" s="45">
        <v>6</v>
      </c>
      <c r="T68" s="45">
        <v>1</v>
      </c>
      <c r="U68" s="45">
        <v>242</v>
      </c>
      <c r="V68" s="45">
        <v>919</v>
      </c>
      <c r="W68" s="45">
        <v>40</v>
      </c>
      <c r="X68" s="46"/>
      <c r="Y68" s="48">
        <f t="shared" si="8"/>
        <v>4.9382601687771537</v>
      </c>
      <c r="Z68" s="48">
        <f t="shared" si="5"/>
        <v>82.761208028512485</v>
      </c>
      <c r="AA68" s="48">
        <f t="shared" si="6"/>
        <v>161.18125480533195</v>
      </c>
      <c r="AB68" s="48">
        <f t="shared" si="9"/>
        <v>61.494252873563212</v>
      </c>
      <c r="AC68" s="48">
        <f t="shared" si="7"/>
        <v>3.2639279684862124</v>
      </c>
    </row>
    <row r="69" spans="1:29" ht="39" customHeight="1" thickTop="1" x14ac:dyDescent="0.25">
      <c r="A69" s="122" t="s">
        <v>50</v>
      </c>
      <c r="B69" s="123"/>
      <c r="C69" s="25"/>
      <c r="D69" s="26">
        <v>179474</v>
      </c>
      <c r="E69" s="26">
        <v>10892</v>
      </c>
      <c r="F69" s="26">
        <v>8808</v>
      </c>
      <c r="G69" s="26">
        <v>2767</v>
      </c>
      <c r="H69" s="26">
        <v>106</v>
      </c>
      <c r="I69" s="26">
        <v>255</v>
      </c>
      <c r="J69" s="26">
        <v>54</v>
      </c>
      <c r="K69" s="26">
        <v>61</v>
      </c>
      <c r="L69" s="26">
        <v>422</v>
      </c>
      <c r="M69" s="26">
        <v>42</v>
      </c>
      <c r="N69" s="26">
        <v>3976</v>
      </c>
      <c r="O69" s="26">
        <v>654</v>
      </c>
      <c r="P69" s="26">
        <v>3000</v>
      </c>
      <c r="Q69" s="26">
        <v>533</v>
      </c>
      <c r="R69" s="26">
        <v>765</v>
      </c>
      <c r="S69" s="26">
        <v>21</v>
      </c>
      <c r="T69" s="26">
        <v>2</v>
      </c>
      <c r="U69" s="26">
        <v>442</v>
      </c>
      <c r="V69" s="26">
        <v>2084</v>
      </c>
      <c r="W69" s="26">
        <v>98</v>
      </c>
      <c r="X69" s="27"/>
      <c r="Y69" s="29">
        <f t="shared" si="8"/>
        <v>6.0688456266645865</v>
      </c>
      <c r="Z69" s="29">
        <f t="shared" si="5"/>
        <v>80.866691149467499</v>
      </c>
      <c r="AA69" s="29">
        <f t="shared" si="6"/>
        <v>235.13155108817992</v>
      </c>
      <c r="AB69" s="29">
        <f t="shared" si="9"/>
        <v>60.426540284360186</v>
      </c>
      <c r="AC69" s="29">
        <f t="shared" si="7"/>
        <v>3.8744032317297097</v>
      </c>
    </row>
    <row r="70" spans="1:29" ht="77.25" customHeight="1" x14ac:dyDescent="0.4">
      <c r="A70" s="1" t="s">
        <v>53</v>
      </c>
      <c r="D70" s="3"/>
      <c r="X70" s="56"/>
      <c r="Y70" s="56"/>
      <c r="Z70" s="56"/>
      <c r="AA70" s="56"/>
      <c r="AB70" s="56"/>
      <c r="AC70" s="56"/>
    </row>
    <row r="71" spans="1:29" ht="42" customHeight="1" x14ac:dyDescent="0.3">
      <c r="A71" s="5" t="s">
        <v>54</v>
      </c>
      <c r="B71" s="64"/>
      <c r="X71" s="56"/>
      <c r="Y71" s="56"/>
      <c r="Z71" s="56"/>
      <c r="AA71" s="56"/>
      <c r="AB71" s="56"/>
      <c r="AC71" s="7" t="s">
        <v>2</v>
      </c>
    </row>
    <row r="72" spans="1:29" ht="30.75" customHeight="1" x14ac:dyDescent="0.25">
      <c r="A72" s="167" t="s">
        <v>3</v>
      </c>
      <c r="B72" s="167"/>
      <c r="C72" s="143" t="s">
        <v>4</v>
      </c>
      <c r="D72" s="143" t="s">
        <v>5</v>
      </c>
      <c r="E72" s="143" t="s">
        <v>6</v>
      </c>
      <c r="F72" s="138" t="s">
        <v>7</v>
      </c>
      <c r="G72" s="157" t="s">
        <v>8</v>
      </c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9"/>
      <c r="V72" s="160" t="s">
        <v>9</v>
      </c>
      <c r="W72" s="160" t="s">
        <v>10</v>
      </c>
      <c r="X72" s="141" t="s">
        <v>11</v>
      </c>
      <c r="Y72" s="141" t="s">
        <v>12</v>
      </c>
      <c r="Z72" s="141" t="s">
        <v>13</v>
      </c>
      <c r="AA72" s="141" t="s">
        <v>14</v>
      </c>
      <c r="AB72" s="141" t="s">
        <v>15</v>
      </c>
      <c r="AC72" s="141" t="s">
        <v>16</v>
      </c>
    </row>
    <row r="73" spans="1:29" ht="30.75" customHeight="1" x14ac:dyDescent="0.25">
      <c r="A73" s="167"/>
      <c r="B73" s="167"/>
      <c r="C73" s="144"/>
      <c r="D73" s="144"/>
      <c r="E73" s="168"/>
      <c r="F73" s="161"/>
      <c r="G73" s="143" t="s">
        <v>17</v>
      </c>
      <c r="H73" s="146" t="s">
        <v>18</v>
      </c>
      <c r="I73" s="146"/>
      <c r="J73" s="146"/>
      <c r="K73" s="146"/>
      <c r="L73" s="147"/>
      <c r="M73" s="148" t="s">
        <v>19</v>
      </c>
      <c r="N73" s="151" t="s">
        <v>20</v>
      </c>
      <c r="O73" s="152"/>
      <c r="P73" s="153"/>
      <c r="Q73" s="154" t="s">
        <v>21</v>
      </c>
      <c r="R73" s="151" t="s">
        <v>22</v>
      </c>
      <c r="S73" s="143" t="s">
        <v>23</v>
      </c>
      <c r="T73" s="143" t="s">
        <v>24</v>
      </c>
      <c r="U73" s="143" t="s">
        <v>25</v>
      </c>
      <c r="V73" s="161"/>
      <c r="W73" s="161"/>
      <c r="X73" s="142"/>
      <c r="Y73" s="142"/>
      <c r="Z73" s="142"/>
      <c r="AA73" s="142"/>
      <c r="AB73" s="142"/>
      <c r="AC73" s="142"/>
    </row>
    <row r="74" spans="1:29" ht="24.95" customHeight="1" x14ac:dyDescent="0.25">
      <c r="A74" s="167"/>
      <c r="B74" s="167"/>
      <c r="C74" s="144"/>
      <c r="D74" s="144"/>
      <c r="E74" s="168"/>
      <c r="F74" s="161"/>
      <c r="G74" s="144"/>
      <c r="H74" s="164" t="s">
        <v>26</v>
      </c>
      <c r="I74" s="124" t="s">
        <v>27</v>
      </c>
      <c r="J74" s="8"/>
      <c r="K74" s="127" t="s">
        <v>28</v>
      </c>
      <c r="L74" s="130" t="s">
        <v>29</v>
      </c>
      <c r="M74" s="149"/>
      <c r="N74" s="144"/>
      <c r="O74" s="133" t="s">
        <v>30</v>
      </c>
      <c r="P74" s="134"/>
      <c r="Q74" s="155"/>
      <c r="R74" s="144"/>
      <c r="S74" s="144"/>
      <c r="T74" s="144"/>
      <c r="U74" s="144"/>
      <c r="V74" s="161"/>
      <c r="W74" s="161"/>
      <c r="X74" s="142"/>
      <c r="Y74" s="142"/>
      <c r="Z74" s="142"/>
      <c r="AA74" s="142"/>
      <c r="AB74" s="142"/>
      <c r="AC74" s="142"/>
    </row>
    <row r="75" spans="1:29" ht="24.95" customHeight="1" x14ac:dyDescent="0.25">
      <c r="A75" s="167"/>
      <c r="B75" s="167"/>
      <c r="C75" s="144"/>
      <c r="D75" s="144"/>
      <c r="E75" s="168"/>
      <c r="F75" s="161"/>
      <c r="G75" s="144"/>
      <c r="H75" s="165"/>
      <c r="I75" s="125"/>
      <c r="J75" s="135" t="s">
        <v>31</v>
      </c>
      <c r="K75" s="128"/>
      <c r="L75" s="131"/>
      <c r="M75" s="149"/>
      <c r="N75" s="144"/>
      <c r="O75" s="138" t="s">
        <v>32</v>
      </c>
      <c r="P75" s="138" t="s">
        <v>33</v>
      </c>
      <c r="Q75" s="155"/>
      <c r="R75" s="144"/>
      <c r="S75" s="144"/>
      <c r="T75" s="144"/>
      <c r="U75" s="144"/>
      <c r="V75" s="162"/>
      <c r="W75" s="162"/>
      <c r="X75" s="142"/>
      <c r="Y75" s="142"/>
      <c r="Z75" s="142"/>
      <c r="AA75" s="142"/>
      <c r="AB75" s="142"/>
      <c r="AC75" s="142"/>
    </row>
    <row r="76" spans="1:29" ht="24.95" customHeight="1" x14ac:dyDescent="0.25">
      <c r="A76" s="167"/>
      <c r="B76" s="167"/>
      <c r="C76" s="144"/>
      <c r="D76" s="144"/>
      <c r="E76" s="168"/>
      <c r="F76" s="161"/>
      <c r="G76" s="144"/>
      <c r="H76" s="165"/>
      <c r="I76" s="125"/>
      <c r="J76" s="136"/>
      <c r="K76" s="128"/>
      <c r="L76" s="131"/>
      <c r="M76" s="149"/>
      <c r="N76" s="144"/>
      <c r="O76" s="139"/>
      <c r="P76" s="139"/>
      <c r="Q76" s="155"/>
      <c r="R76" s="144"/>
      <c r="S76" s="144"/>
      <c r="T76" s="144"/>
      <c r="U76" s="144"/>
      <c r="V76" s="162"/>
      <c r="W76" s="162"/>
      <c r="X76" s="142"/>
      <c r="Y76" s="142"/>
      <c r="Z76" s="142"/>
      <c r="AA76" s="142"/>
      <c r="AB76" s="142"/>
      <c r="AC76" s="142"/>
    </row>
    <row r="77" spans="1:29" ht="73.5" customHeight="1" x14ac:dyDescent="0.25">
      <c r="A77" s="167"/>
      <c r="B77" s="167"/>
      <c r="C77" s="145"/>
      <c r="D77" s="145"/>
      <c r="E77" s="169"/>
      <c r="F77" s="170"/>
      <c r="G77" s="145"/>
      <c r="H77" s="166"/>
      <c r="I77" s="126"/>
      <c r="J77" s="137"/>
      <c r="K77" s="129"/>
      <c r="L77" s="132"/>
      <c r="M77" s="150"/>
      <c r="N77" s="145"/>
      <c r="O77" s="140"/>
      <c r="P77" s="140"/>
      <c r="Q77" s="156"/>
      <c r="R77" s="145"/>
      <c r="S77" s="145"/>
      <c r="T77" s="145"/>
      <c r="U77" s="145"/>
      <c r="V77" s="163"/>
      <c r="W77" s="163"/>
      <c r="X77" s="142"/>
      <c r="Y77" s="142"/>
      <c r="Z77" s="142"/>
      <c r="AA77" s="142"/>
      <c r="AB77" s="142"/>
      <c r="AC77" s="142"/>
    </row>
    <row r="78" spans="1:29" ht="11.25" customHeight="1" x14ac:dyDescent="0.25">
      <c r="A78" s="53"/>
      <c r="B78" s="65"/>
      <c r="X78" s="56"/>
      <c r="Y78" s="56"/>
      <c r="Z78" s="56"/>
      <c r="AA78" s="56"/>
      <c r="AB78" s="56"/>
      <c r="AC78" s="56"/>
    </row>
    <row r="79" spans="1:29" ht="39" customHeight="1" x14ac:dyDescent="0.25">
      <c r="A79" s="66" t="s">
        <v>34</v>
      </c>
      <c r="B79" s="67"/>
      <c r="C79" s="68"/>
      <c r="D79" s="69">
        <v>551</v>
      </c>
      <c r="E79" s="69">
        <v>11</v>
      </c>
      <c r="F79" s="69">
        <v>11</v>
      </c>
      <c r="G79" s="69">
        <v>6</v>
      </c>
      <c r="H79" s="69">
        <v>0</v>
      </c>
      <c r="I79" s="69">
        <v>0</v>
      </c>
      <c r="J79" s="69">
        <v>0</v>
      </c>
      <c r="K79" s="69">
        <v>0</v>
      </c>
      <c r="L79" s="69">
        <v>0</v>
      </c>
      <c r="M79" s="69">
        <v>0</v>
      </c>
      <c r="N79" s="69">
        <v>2</v>
      </c>
      <c r="O79" s="69">
        <v>2</v>
      </c>
      <c r="P79" s="69">
        <v>0</v>
      </c>
      <c r="Q79" s="69">
        <v>0</v>
      </c>
      <c r="R79" s="69">
        <v>1</v>
      </c>
      <c r="S79" s="69">
        <v>0</v>
      </c>
      <c r="T79" s="69">
        <v>0</v>
      </c>
      <c r="U79" s="69">
        <v>2</v>
      </c>
      <c r="V79" s="69">
        <v>0</v>
      </c>
      <c r="W79" s="69">
        <v>0</v>
      </c>
      <c r="X79" s="14"/>
      <c r="Y79" s="15">
        <f>E79/D79*100</f>
        <v>1.9963702359346642</v>
      </c>
      <c r="Z79" s="15">
        <f>F79/E79*100</f>
        <v>100</v>
      </c>
      <c r="AA79" s="15">
        <f>L79/D79*100000</f>
        <v>0</v>
      </c>
      <c r="AB79" s="15">
        <v>0</v>
      </c>
      <c r="AC79" s="15">
        <f>L79/E79*100</f>
        <v>0</v>
      </c>
    </row>
    <row r="80" spans="1:29" ht="39" customHeight="1" thickBot="1" x14ac:dyDescent="0.3">
      <c r="A80" s="70" t="s">
        <v>35</v>
      </c>
      <c r="B80" s="71"/>
      <c r="C80" s="72"/>
      <c r="D80" s="73">
        <v>1039</v>
      </c>
      <c r="E80" s="73">
        <v>38</v>
      </c>
      <c r="F80" s="73">
        <v>28</v>
      </c>
      <c r="G80" s="73">
        <v>21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3</v>
      </c>
      <c r="O80" s="73">
        <v>0</v>
      </c>
      <c r="P80" s="73">
        <v>3</v>
      </c>
      <c r="Q80" s="73">
        <v>1</v>
      </c>
      <c r="R80" s="73">
        <v>0</v>
      </c>
      <c r="S80" s="73">
        <v>1</v>
      </c>
      <c r="T80" s="73">
        <v>0</v>
      </c>
      <c r="U80" s="73">
        <v>2</v>
      </c>
      <c r="V80" s="73">
        <v>10</v>
      </c>
      <c r="W80" s="73">
        <v>0</v>
      </c>
      <c r="X80" s="20"/>
      <c r="Y80" s="22">
        <f t="shared" ref="Y80:Z103" si="10">E80/D80*100</f>
        <v>3.6573628488931664</v>
      </c>
      <c r="Z80" s="22">
        <f t="shared" si="10"/>
        <v>73.68421052631578</v>
      </c>
      <c r="AA80" s="22">
        <f t="shared" ref="AA80:AA103" si="11">L80/D80*100000</f>
        <v>0</v>
      </c>
      <c r="AB80" s="22">
        <v>0</v>
      </c>
      <c r="AC80" s="22">
        <f t="shared" ref="AC80:AC103" si="12">L80/E80*100</f>
        <v>0</v>
      </c>
    </row>
    <row r="81" spans="1:29" ht="39" customHeight="1" thickTop="1" x14ac:dyDescent="0.25">
      <c r="A81" s="74"/>
      <c r="B81" s="75" t="s">
        <v>36</v>
      </c>
      <c r="C81" s="76"/>
      <c r="D81" s="77">
        <v>1590</v>
      </c>
      <c r="E81" s="77">
        <v>49</v>
      </c>
      <c r="F81" s="77">
        <v>39</v>
      </c>
      <c r="G81" s="77">
        <v>27</v>
      </c>
      <c r="H81" s="77">
        <v>0</v>
      </c>
      <c r="I81" s="77">
        <v>0</v>
      </c>
      <c r="J81" s="77">
        <v>0</v>
      </c>
      <c r="K81" s="77">
        <v>0</v>
      </c>
      <c r="L81" s="77">
        <v>0</v>
      </c>
      <c r="M81" s="77">
        <v>0</v>
      </c>
      <c r="N81" s="77">
        <v>5</v>
      </c>
      <c r="O81" s="77">
        <v>2</v>
      </c>
      <c r="P81" s="77">
        <v>3</v>
      </c>
      <c r="Q81" s="77">
        <v>1</v>
      </c>
      <c r="R81" s="77">
        <v>1</v>
      </c>
      <c r="S81" s="77">
        <v>1</v>
      </c>
      <c r="T81" s="77">
        <v>0</v>
      </c>
      <c r="U81" s="77">
        <v>4</v>
      </c>
      <c r="V81" s="77">
        <v>10</v>
      </c>
      <c r="W81" s="77">
        <v>0</v>
      </c>
      <c r="X81" s="27"/>
      <c r="Y81" s="29">
        <f t="shared" si="10"/>
        <v>3.0817610062893084</v>
      </c>
      <c r="Z81" s="29">
        <f t="shared" si="10"/>
        <v>79.591836734693871</v>
      </c>
      <c r="AA81" s="29">
        <f t="shared" si="11"/>
        <v>0</v>
      </c>
      <c r="AB81" s="29">
        <v>0</v>
      </c>
      <c r="AC81" s="29">
        <f t="shared" si="12"/>
        <v>0</v>
      </c>
    </row>
    <row r="82" spans="1:29" ht="17.25" customHeight="1" x14ac:dyDescent="0.25">
      <c r="A82" s="78"/>
      <c r="B82" s="4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80"/>
      <c r="Y82" s="33"/>
      <c r="Z82" s="33"/>
      <c r="AA82" s="33"/>
      <c r="AB82" s="33"/>
      <c r="AC82" s="34"/>
    </row>
    <row r="83" spans="1:29" ht="39" customHeight="1" x14ac:dyDescent="0.25">
      <c r="A83" s="81"/>
      <c r="B83" s="82" t="s">
        <v>37</v>
      </c>
      <c r="C83" s="69">
        <v>76419</v>
      </c>
      <c r="D83" s="69">
        <v>2029</v>
      </c>
      <c r="E83" s="69">
        <v>83</v>
      </c>
      <c r="F83" s="69">
        <v>62</v>
      </c>
      <c r="G83" s="69">
        <v>30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23</v>
      </c>
      <c r="O83" s="69">
        <v>4</v>
      </c>
      <c r="P83" s="69">
        <v>17</v>
      </c>
      <c r="Q83" s="69">
        <v>6</v>
      </c>
      <c r="R83" s="69">
        <v>1</v>
      </c>
      <c r="S83" s="69">
        <v>1</v>
      </c>
      <c r="T83" s="69">
        <v>0</v>
      </c>
      <c r="U83" s="69">
        <v>2</v>
      </c>
      <c r="V83" s="69">
        <v>21</v>
      </c>
      <c r="W83" s="69">
        <v>0</v>
      </c>
      <c r="X83" s="15">
        <f>D83/C83*100</f>
        <v>2.6550988628482446</v>
      </c>
      <c r="Y83" s="15">
        <f t="shared" si="10"/>
        <v>4.0906850665352392</v>
      </c>
      <c r="Z83" s="15">
        <f t="shared" si="10"/>
        <v>74.698795180722882</v>
      </c>
      <c r="AA83" s="15">
        <f t="shared" si="11"/>
        <v>0</v>
      </c>
      <c r="AB83" s="15">
        <v>0</v>
      </c>
      <c r="AC83" s="15">
        <v>0</v>
      </c>
    </row>
    <row r="84" spans="1:29" ht="39" customHeight="1" x14ac:dyDescent="0.25">
      <c r="A84" s="83"/>
      <c r="B84" s="82" t="s">
        <v>39</v>
      </c>
      <c r="C84" s="69">
        <v>79346</v>
      </c>
      <c r="D84" s="69">
        <v>2134</v>
      </c>
      <c r="E84" s="69">
        <v>76</v>
      </c>
      <c r="F84" s="69">
        <v>44</v>
      </c>
      <c r="G84" s="69">
        <v>17</v>
      </c>
      <c r="H84" s="69">
        <v>1</v>
      </c>
      <c r="I84" s="69">
        <v>0</v>
      </c>
      <c r="J84" s="69">
        <v>0</v>
      </c>
      <c r="K84" s="69">
        <v>0</v>
      </c>
      <c r="L84" s="69">
        <v>1</v>
      </c>
      <c r="M84" s="69">
        <v>0</v>
      </c>
      <c r="N84" s="69">
        <v>19</v>
      </c>
      <c r="O84" s="69">
        <v>9</v>
      </c>
      <c r="P84" s="69">
        <v>10</v>
      </c>
      <c r="Q84" s="69">
        <v>5</v>
      </c>
      <c r="R84" s="69">
        <v>2</v>
      </c>
      <c r="S84" s="69">
        <v>0</v>
      </c>
      <c r="T84" s="69">
        <v>0</v>
      </c>
      <c r="U84" s="69">
        <v>2</v>
      </c>
      <c r="V84" s="69">
        <v>32</v>
      </c>
      <c r="W84" s="69">
        <v>0</v>
      </c>
      <c r="X84" s="15">
        <f t="shared" ref="X84:X103" si="13">D84/C84*100</f>
        <v>2.6894865525672369</v>
      </c>
      <c r="Y84" s="15">
        <f t="shared" si="10"/>
        <v>3.5613870665417062</v>
      </c>
      <c r="Z84" s="15">
        <f t="shared" si="10"/>
        <v>57.894736842105267</v>
      </c>
      <c r="AA84" s="15">
        <f t="shared" si="11"/>
        <v>46.860356138706656</v>
      </c>
      <c r="AB84" s="15">
        <f t="shared" ref="AB84:AB103" si="14">I84/L84*100</f>
        <v>0</v>
      </c>
      <c r="AC84" s="15">
        <f t="shared" si="12"/>
        <v>1.3157894736842104</v>
      </c>
    </row>
    <row r="85" spans="1:29" ht="39" customHeight="1" x14ac:dyDescent="0.25">
      <c r="A85" s="83"/>
      <c r="B85" s="82" t="s">
        <v>40</v>
      </c>
      <c r="C85" s="69">
        <v>71198</v>
      </c>
      <c r="D85" s="69">
        <v>2368</v>
      </c>
      <c r="E85" s="69">
        <v>105</v>
      </c>
      <c r="F85" s="69">
        <v>74</v>
      </c>
      <c r="G85" s="69">
        <v>21</v>
      </c>
      <c r="H85" s="69">
        <v>2</v>
      </c>
      <c r="I85" s="69">
        <v>2</v>
      </c>
      <c r="J85" s="69">
        <v>0</v>
      </c>
      <c r="K85" s="69">
        <v>0</v>
      </c>
      <c r="L85" s="69">
        <v>4</v>
      </c>
      <c r="M85" s="69">
        <v>3</v>
      </c>
      <c r="N85" s="69">
        <v>35</v>
      </c>
      <c r="O85" s="69">
        <v>11</v>
      </c>
      <c r="P85" s="69">
        <v>21</v>
      </c>
      <c r="Q85" s="69">
        <v>4</v>
      </c>
      <c r="R85" s="69">
        <v>3</v>
      </c>
      <c r="S85" s="69">
        <v>1</v>
      </c>
      <c r="T85" s="69">
        <v>0</v>
      </c>
      <c r="U85" s="69">
        <v>2</v>
      </c>
      <c r="V85" s="69">
        <v>31</v>
      </c>
      <c r="W85" s="69">
        <v>2</v>
      </c>
      <c r="X85" s="15">
        <f t="shared" si="13"/>
        <v>3.325936121801174</v>
      </c>
      <c r="Y85" s="15">
        <f t="shared" si="10"/>
        <v>4.434121621621621</v>
      </c>
      <c r="Z85" s="15">
        <f t="shared" si="10"/>
        <v>70.476190476190482</v>
      </c>
      <c r="AA85" s="15">
        <f t="shared" si="11"/>
        <v>168.91891891891893</v>
      </c>
      <c r="AB85" s="15">
        <f t="shared" si="14"/>
        <v>50</v>
      </c>
      <c r="AC85" s="15">
        <f t="shared" si="12"/>
        <v>3.8095238095238098</v>
      </c>
    </row>
    <row r="86" spans="1:29" ht="39" customHeight="1" x14ac:dyDescent="0.25">
      <c r="A86" s="83"/>
      <c r="B86" s="82" t="s">
        <v>41</v>
      </c>
      <c r="C86" s="69">
        <v>69609</v>
      </c>
      <c r="D86" s="69">
        <v>2770</v>
      </c>
      <c r="E86" s="69">
        <v>144</v>
      </c>
      <c r="F86" s="69">
        <v>103</v>
      </c>
      <c r="G86" s="69">
        <v>25</v>
      </c>
      <c r="H86" s="69">
        <v>1</v>
      </c>
      <c r="I86" s="69">
        <v>3</v>
      </c>
      <c r="J86" s="69">
        <v>2</v>
      </c>
      <c r="K86" s="69">
        <v>2</v>
      </c>
      <c r="L86" s="69">
        <v>6</v>
      </c>
      <c r="M86" s="69">
        <v>2</v>
      </c>
      <c r="N86" s="69">
        <v>57</v>
      </c>
      <c r="O86" s="69">
        <v>15</v>
      </c>
      <c r="P86" s="69">
        <v>41</v>
      </c>
      <c r="Q86" s="69">
        <v>6</v>
      </c>
      <c r="R86" s="69">
        <v>5</v>
      </c>
      <c r="S86" s="69">
        <v>0</v>
      </c>
      <c r="T86" s="69">
        <v>0</v>
      </c>
      <c r="U86" s="69">
        <v>2</v>
      </c>
      <c r="V86" s="69">
        <v>41</v>
      </c>
      <c r="W86" s="69">
        <v>2</v>
      </c>
      <c r="X86" s="15">
        <f t="shared" si="13"/>
        <v>3.9793704837018202</v>
      </c>
      <c r="Y86" s="15">
        <f t="shared" si="10"/>
        <v>5.1985559566787005</v>
      </c>
      <c r="Z86" s="15">
        <f t="shared" si="10"/>
        <v>71.527777777777786</v>
      </c>
      <c r="AA86" s="15">
        <f t="shared" si="11"/>
        <v>216.60649819494586</v>
      </c>
      <c r="AB86" s="15">
        <f t="shared" si="14"/>
        <v>50</v>
      </c>
      <c r="AC86" s="15">
        <f t="shared" si="12"/>
        <v>4.1666666666666661</v>
      </c>
    </row>
    <row r="87" spans="1:29" ht="39" customHeight="1" x14ac:dyDescent="0.25">
      <c r="A87" s="83" t="s">
        <v>42</v>
      </c>
      <c r="B87" s="82" t="s">
        <v>43</v>
      </c>
      <c r="C87" s="69">
        <v>75568</v>
      </c>
      <c r="D87" s="69">
        <v>5727</v>
      </c>
      <c r="E87" s="69">
        <v>318</v>
      </c>
      <c r="F87" s="69">
        <v>244</v>
      </c>
      <c r="G87" s="69">
        <v>46</v>
      </c>
      <c r="H87" s="69">
        <v>5</v>
      </c>
      <c r="I87" s="69">
        <v>10</v>
      </c>
      <c r="J87" s="69">
        <v>2</v>
      </c>
      <c r="K87" s="69">
        <v>1</v>
      </c>
      <c r="L87" s="69">
        <v>16</v>
      </c>
      <c r="M87" s="69">
        <v>0</v>
      </c>
      <c r="N87" s="69">
        <v>134</v>
      </c>
      <c r="O87" s="69">
        <v>35</v>
      </c>
      <c r="P87" s="69">
        <v>93</v>
      </c>
      <c r="Q87" s="69">
        <v>21</v>
      </c>
      <c r="R87" s="69">
        <v>21</v>
      </c>
      <c r="S87" s="69">
        <v>0</v>
      </c>
      <c r="T87" s="69">
        <v>0</v>
      </c>
      <c r="U87" s="69">
        <v>12</v>
      </c>
      <c r="V87" s="69">
        <v>74</v>
      </c>
      <c r="W87" s="69">
        <v>2</v>
      </c>
      <c r="X87" s="15">
        <f t="shared" si="13"/>
        <v>7.5786047004022858</v>
      </c>
      <c r="Y87" s="15">
        <f t="shared" si="10"/>
        <v>5.552645364064956</v>
      </c>
      <c r="Z87" s="15">
        <f t="shared" si="10"/>
        <v>76.729559748427675</v>
      </c>
      <c r="AA87" s="15">
        <f t="shared" si="11"/>
        <v>279.37838309760781</v>
      </c>
      <c r="AB87" s="15">
        <f t="shared" si="14"/>
        <v>62.5</v>
      </c>
      <c r="AC87" s="15">
        <f t="shared" si="12"/>
        <v>5.0314465408805038</v>
      </c>
    </row>
    <row r="88" spans="1:29" ht="39" customHeight="1" x14ac:dyDescent="0.25">
      <c r="A88" s="83"/>
      <c r="B88" s="82" t="s">
        <v>44</v>
      </c>
      <c r="C88" s="69">
        <v>88810</v>
      </c>
      <c r="D88" s="69">
        <v>15567</v>
      </c>
      <c r="E88" s="69">
        <v>1079</v>
      </c>
      <c r="F88" s="69">
        <v>850</v>
      </c>
      <c r="G88" s="69">
        <v>158</v>
      </c>
      <c r="H88" s="69">
        <v>15</v>
      </c>
      <c r="I88" s="69">
        <v>39</v>
      </c>
      <c r="J88" s="69">
        <v>7</v>
      </c>
      <c r="K88" s="69">
        <v>13</v>
      </c>
      <c r="L88" s="69">
        <v>67</v>
      </c>
      <c r="M88" s="69">
        <v>3</v>
      </c>
      <c r="N88" s="69">
        <v>476</v>
      </c>
      <c r="O88" s="69">
        <v>98</v>
      </c>
      <c r="P88" s="69">
        <v>340</v>
      </c>
      <c r="Q88" s="69">
        <v>49</v>
      </c>
      <c r="R88" s="69">
        <v>78</v>
      </c>
      <c r="S88" s="69">
        <v>7</v>
      </c>
      <c r="T88" s="69">
        <v>0</v>
      </c>
      <c r="U88" s="69">
        <v>40</v>
      </c>
      <c r="V88" s="69">
        <v>229</v>
      </c>
      <c r="W88" s="69">
        <v>10</v>
      </c>
      <c r="X88" s="15">
        <f t="shared" si="13"/>
        <v>17.528431482941109</v>
      </c>
      <c r="Y88" s="15">
        <f t="shared" si="10"/>
        <v>6.9313290935954255</v>
      </c>
      <c r="Z88" s="15">
        <f t="shared" si="10"/>
        <v>78.776645041705279</v>
      </c>
      <c r="AA88" s="15">
        <f t="shared" si="11"/>
        <v>430.39763602492457</v>
      </c>
      <c r="AB88" s="15">
        <f t="shared" si="14"/>
        <v>58.208955223880601</v>
      </c>
      <c r="AC88" s="15">
        <f t="shared" si="12"/>
        <v>6.2094531974050042</v>
      </c>
    </row>
    <row r="89" spans="1:29" ht="39" customHeight="1" x14ac:dyDescent="0.25">
      <c r="A89" s="83"/>
      <c r="B89" s="82" t="s">
        <v>45</v>
      </c>
      <c r="C89" s="69">
        <v>77535</v>
      </c>
      <c r="D89" s="69">
        <v>21072</v>
      </c>
      <c r="E89" s="69">
        <v>1763</v>
      </c>
      <c r="F89" s="69">
        <v>1389</v>
      </c>
      <c r="G89" s="69">
        <v>258</v>
      </c>
      <c r="H89" s="69">
        <v>27</v>
      </c>
      <c r="I89" s="69">
        <v>62</v>
      </c>
      <c r="J89" s="69">
        <v>17</v>
      </c>
      <c r="K89" s="69">
        <v>18</v>
      </c>
      <c r="L89" s="69">
        <v>107</v>
      </c>
      <c r="M89" s="69">
        <v>8</v>
      </c>
      <c r="N89" s="69">
        <v>801</v>
      </c>
      <c r="O89" s="69">
        <v>157</v>
      </c>
      <c r="P89" s="69">
        <v>575</v>
      </c>
      <c r="Q89" s="69">
        <v>92</v>
      </c>
      <c r="R89" s="69">
        <v>106</v>
      </c>
      <c r="S89" s="69">
        <v>6</v>
      </c>
      <c r="T89" s="69">
        <v>0</v>
      </c>
      <c r="U89" s="69">
        <v>55</v>
      </c>
      <c r="V89" s="69">
        <v>374</v>
      </c>
      <c r="W89" s="69">
        <v>13</v>
      </c>
      <c r="X89" s="15">
        <f t="shared" si="13"/>
        <v>27.177403753143743</v>
      </c>
      <c r="Y89" s="15">
        <f t="shared" si="10"/>
        <v>8.3665527714502659</v>
      </c>
      <c r="Z89" s="15">
        <f t="shared" si="10"/>
        <v>78.786159954622804</v>
      </c>
      <c r="AA89" s="15">
        <f t="shared" si="11"/>
        <v>507.78283978739563</v>
      </c>
      <c r="AB89" s="15">
        <f t="shared" si="14"/>
        <v>57.943925233644855</v>
      </c>
      <c r="AC89" s="15">
        <f t="shared" si="12"/>
        <v>6.0692002268859895</v>
      </c>
    </row>
    <row r="90" spans="1:29" ht="39" customHeight="1" x14ac:dyDescent="0.25">
      <c r="A90" s="83"/>
      <c r="B90" s="82" t="s">
        <v>46</v>
      </c>
      <c r="C90" s="69">
        <v>58240</v>
      </c>
      <c r="D90" s="69">
        <v>16338</v>
      </c>
      <c r="E90" s="69">
        <v>1450</v>
      </c>
      <c r="F90" s="69">
        <v>1175</v>
      </c>
      <c r="G90" s="69">
        <v>261</v>
      </c>
      <c r="H90" s="69">
        <v>17</v>
      </c>
      <c r="I90" s="69">
        <v>37</v>
      </c>
      <c r="J90" s="69">
        <v>8</v>
      </c>
      <c r="K90" s="69">
        <v>13</v>
      </c>
      <c r="L90" s="69">
        <v>67</v>
      </c>
      <c r="M90" s="69">
        <v>12</v>
      </c>
      <c r="N90" s="69">
        <v>648</v>
      </c>
      <c r="O90" s="69">
        <v>94</v>
      </c>
      <c r="P90" s="69">
        <v>494</v>
      </c>
      <c r="Q90" s="69">
        <v>58</v>
      </c>
      <c r="R90" s="69">
        <v>104</v>
      </c>
      <c r="S90" s="69">
        <v>6</v>
      </c>
      <c r="T90" s="69">
        <v>1</v>
      </c>
      <c r="U90" s="69">
        <v>48</v>
      </c>
      <c r="V90" s="69">
        <v>275</v>
      </c>
      <c r="W90" s="69">
        <v>13</v>
      </c>
      <c r="X90" s="15">
        <f t="shared" si="13"/>
        <v>28.052884615384617</v>
      </c>
      <c r="Y90" s="15">
        <f t="shared" si="10"/>
        <v>8.8750153017505209</v>
      </c>
      <c r="Z90" s="15">
        <f t="shared" si="10"/>
        <v>81.034482758620683</v>
      </c>
      <c r="AA90" s="15">
        <f t="shared" si="11"/>
        <v>410.08691394295505</v>
      </c>
      <c r="AB90" s="15">
        <f t="shared" si="14"/>
        <v>55.223880597014926</v>
      </c>
      <c r="AC90" s="15">
        <f t="shared" si="12"/>
        <v>4.6206896551724137</v>
      </c>
    </row>
    <row r="91" spans="1:29" ht="39" customHeight="1" thickBot="1" x14ac:dyDescent="0.3">
      <c r="A91" s="83"/>
      <c r="B91" s="84" t="s">
        <v>47</v>
      </c>
      <c r="C91" s="85">
        <v>84752</v>
      </c>
      <c r="D91" s="85">
        <v>15103</v>
      </c>
      <c r="E91" s="85">
        <v>1704</v>
      </c>
      <c r="F91" s="85">
        <v>1303</v>
      </c>
      <c r="G91" s="85">
        <v>317</v>
      </c>
      <c r="H91" s="85">
        <v>27</v>
      </c>
      <c r="I91" s="85">
        <v>50</v>
      </c>
      <c r="J91" s="85">
        <v>6</v>
      </c>
      <c r="K91" s="85">
        <v>13</v>
      </c>
      <c r="L91" s="85">
        <v>90</v>
      </c>
      <c r="M91" s="85">
        <v>8</v>
      </c>
      <c r="N91" s="85">
        <v>626</v>
      </c>
      <c r="O91" s="85">
        <v>89</v>
      </c>
      <c r="P91" s="85">
        <v>478</v>
      </c>
      <c r="Q91" s="85">
        <v>76</v>
      </c>
      <c r="R91" s="85">
        <v>130</v>
      </c>
      <c r="S91" s="85">
        <v>0</v>
      </c>
      <c r="T91" s="85">
        <v>0</v>
      </c>
      <c r="U91" s="85">
        <v>68</v>
      </c>
      <c r="V91" s="85">
        <v>401</v>
      </c>
      <c r="W91" s="85">
        <v>29</v>
      </c>
      <c r="X91" s="22">
        <f t="shared" si="13"/>
        <v>17.820228431187466</v>
      </c>
      <c r="Y91" s="42">
        <f t="shared" si="10"/>
        <v>11.28252665033437</v>
      </c>
      <c r="Z91" s="22">
        <f t="shared" si="10"/>
        <v>76.467136150234737</v>
      </c>
      <c r="AA91" s="42">
        <f t="shared" si="11"/>
        <v>595.90809772892806</v>
      </c>
      <c r="AB91" s="22">
        <f t="shared" si="14"/>
        <v>55.555555555555557</v>
      </c>
      <c r="AC91" s="22">
        <f t="shared" si="12"/>
        <v>5.28169014084507</v>
      </c>
    </row>
    <row r="92" spans="1:29" ht="39" customHeight="1" thickBot="1" x14ac:dyDescent="0.3">
      <c r="A92" s="86"/>
      <c r="B92" s="87" t="s">
        <v>48</v>
      </c>
      <c r="C92" s="88">
        <v>681477</v>
      </c>
      <c r="D92" s="88">
        <v>83108</v>
      </c>
      <c r="E92" s="88">
        <v>6722</v>
      </c>
      <c r="F92" s="88">
        <v>5244</v>
      </c>
      <c r="G92" s="88">
        <v>1133</v>
      </c>
      <c r="H92" s="88">
        <v>95</v>
      </c>
      <c r="I92" s="88">
        <v>203</v>
      </c>
      <c r="J92" s="88">
        <v>42</v>
      </c>
      <c r="K92" s="88">
        <v>60</v>
      </c>
      <c r="L92" s="88">
        <v>358</v>
      </c>
      <c r="M92" s="88">
        <v>36</v>
      </c>
      <c r="N92" s="88">
        <v>2819</v>
      </c>
      <c r="O92" s="88">
        <v>512</v>
      </c>
      <c r="P92" s="88">
        <v>2069</v>
      </c>
      <c r="Q92" s="88">
        <v>317</v>
      </c>
      <c r="R92" s="88">
        <v>450</v>
      </c>
      <c r="S92" s="88">
        <v>21</v>
      </c>
      <c r="T92" s="88">
        <v>1</v>
      </c>
      <c r="U92" s="88">
        <v>231</v>
      </c>
      <c r="V92" s="88">
        <v>1478</v>
      </c>
      <c r="W92" s="88">
        <v>71</v>
      </c>
      <c r="X92" s="49">
        <f t="shared" si="13"/>
        <v>12.195275849368358</v>
      </c>
      <c r="Y92" s="48">
        <f t="shared" si="10"/>
        <v>8.0882706839293448</v>
      </c>
      <c r="Z92" s="49">
        <f t="shared" si="10"/>
        <v>78.012496280868788</v>
      </c>
      <c r="AA92" s="48">
        <f t="shared" si="11"/>
        <v>430.76478798671604</v>
      </c>
      <c r="AB92" s="49">
        <f t="shared" si="14"/>
        <v>56.703910614525142</v>
      </c>
      <c r="AC92" s="49">
        <f t="shared" si="12"/>
        <v>5.3257958940791434</v>
      </c>
    </row>
    <row r="93" spans="1:29" ht="39" customHeight="1" thickTop="1" x14ac:dyDescent="0.25">
      <c r="A93" s="83"/>
      <c r="B93" s="89" t="s">
        <v>37</v>
      </c>
      <c r="C93" s="77">
        <v>72739</v>
      </c>
      <c r="D93" s="77">
        <v>5314</v>
      </c>
      <c r="E93" s="77">
        <v>238</v>
      </c>
      <c r="F93" s="77">
        <v>156</v>
      </c>
      <c r="G93" s="77">
        <v>94</v>
      </c>
      <c r="H93" s="77">
        <v>1</v>
      </c>
      <c r="I93" s="77">
        <v>1</v>
      </c>
      <c r="J93" s="77">
        <v>0</v>
      </c>
      <c r="K93" s="77">
        <v>0</v>
      </c>
      <c r="L93" s="77">
        <v>2</v>
      </c>
      <c r="M93" s="77">
        <v>0</v>
      </c>
      <c r="N93" s="77">
        <v>33</v>
      </c>
      <c r="O93" s="77">
        <v>9</v>
      </c>
      <c r="P93" s="77">
        <v>22</v>
      </c>
      <c r="Q93" s="77">
        <v>6</v>
      </c>
      <c r="R93" s="77">
        <v>7</v>
      </c>
      <c r="S93" s="77">
        <v>0</v>
      </c>
      <c r="T93" s="77">
        <v>1</v>
      </c>
      <c r="U93" s="77">
        <v>13</v>
      </c>
      <c r="V93" s="77">
        <v>82</v>
      </c>
      <c r="W93" s="77">
        <v>2</v>
      </c>
      <c r="X93" s="29">
        <f t="shared" si="13"/>
        <v>7.3055719765187863</v>
      </c>
      <c r="Y93" s="29">
        <f t="shared" si="10"/>
        <v>4.478735415882575</v>
      </c>
      <c r="Z93" s="29">
        <f t="shared" si="10"/>
        <v>65.546218487394952</v>
      </c>
      <c r="AA93" s="29">
        <f t="shared" si="11"/>
        <v>37.636432066240118</v>
      </c>
      <c r="AB93" s="29">
        <f t="shared" si="14"/>
        <v>50</v>
      </c>
      <c r="AC93" s="29">
        <f t="shared" si="12"/>
        <v>0.84033613445378152</v>
      </c>
    </row>
    <row r="94" spans="1:29" ht="39" customHeight="1" x14ac:dyDescent="0.25">
      <c r="A94" s="83"/>
      <c r="B94" s="82" t="s">
        <v>39</v>
      </c>
      <c r="C94" s="69">
        <v>75798</v>
      </c>
      <c r="D94" s="69">
        <v>5307</v>
      </c>
      <c r="E94" s="69">
        <v>215</v>
      </c>
      <c r="F94" s="69">
        <v>161</v>
      </c>
      <c r="G94" s="69">
        <v>95</v>
      </c>
      <c r="H94" s="69">
        <v>3</v>
      </c>
      <c r="I94" s="69">
        <v>1</v>
      </c>
      <c r="J94" s="69">
        <v>0</v>
      </c>
      <c r="K94" s="69">
        <v>1</v>
      </c>
      <c r="L94" s="69">
        <v>5</v>
      </c>
      <c r="M94" s="69">
        <v>0</v>
      </c>
      <c r="N94" s="69">
        <v>43</v>
      </c>
      <c r="O94" s="69">
        <v>6</v>
      </c>
      <c r="P94" s="69">
        <v>35</v>
      </c>
      <c r="Q94" s="69">
        <v>9</v>
      </c>
      <c r="R94" s="69">
        <v>1</v>
      </c>
      <c r="S94" s="69">
        <v>0</v>
      </c>
      <c r="T94" s="69">
        <v>0</v>
      </c>
      <c r="U94" s="69">
        <v>11</v>
      </c>
      <c r="V94" s="69">
        <v>54</v>
      </c>
      <c r="W94" s="69">
        <v>0</v>
      </c>
      <c r="X94" s="22">
        <f t="shared" si="13"/>
        <v>7.0015039974669513</v>
      </c>
      <c r="Y94" s="15">
        <f t="shared" si="10"/>
        <v>4.0512530619935934</v>
      </c>
      <c r="Z94" s="15">
        <f t="shared" si="10"/>
        <v>74.883720930232556</v>
      </c>
      <c r="AA94" s="15">
        <f t="shared" si="11"/>
        <v>94.215187488223108</v>
      </c>
      <c r="AB94" s="15">
        <f t="shared" si="14"/>
        <v>20</v>
      </c>
      <c r="AC94" s="15">
        <f t="shared" si="12"/>
        <v>2.3255813953488373</v>
      </c>
    </row>
    <row r="95" spans="1:29" ht="39" customHeight="1" x14ac:dyDescent="0.25">
      <c r="A95" s="83"/>
      <c r="B95" s="82" t="s">
        <v>40</v>
      </c>
      <c r="C95" s="69">
        <v>70202</v>
      </c>
      <c r="D95" s="69">
        <v>5959</v>
      </c>
      <c r="E95" s="69">
        <v>197</v>
      </c>
      <c r="F95" s="69">
        <v>154</v>
      </c>
      <c r="G95" s="69">
        <v>87</v>
      </c>
      <c r="H95" s="69">
        <v>2</v>
      </c>
      <c r="I95" s="69">
        <v>0</v>
      </c>
      <c r="J95" s="69">
        <v>0</v>
      </c>
      <c r="K95" s="69">
        <v>3</v>
      </c>
      <c r="L95" s="69">
        <v>5</v>
      </c>
      <c r="M95" s="69">
        <v>0</v>
      </c>
      <c r="N95" s="69">
        <v>47</v>
      </c>
      <c r="O95" s="69">
        <v>11</v>
      </c>
      <c r="P95" s="69">
        <v>35</v>
      </c>
      <c r="Q95" s="69">
        <v>3</v>
      </c>
      <c r="R95" s="69">
        <v>4</v>
      </c>
      <c r="S95" s="69">
        <v>2</v>
      </c>
      <c r="T95" s="69">
        <v>0</v>
      </c>
      <c r="U95" s="69">
        <v>7</v>
      </c>
      <c r="V95" s="69">
        <v>43</v>
      </c>
      <c r="W95" s="69">
        <v>1</v>
      </c>
      <c r="X95" s="22">
        <f t="shared" si="13"/>
        <v>8.4883621549243617</v>
      </c>
      <c r="Y95" s="15">
        <f t="shared" si="10"/>
        <v>3.305923812720255</v>
      </c>
      <c r="Z95" s="15">
        <f t="shared" si="10"/>
        <v>78.172588832487307</v>
      </c>
      <c r="AA95" s="15">
        <f t="shared" si="11"/>
        <v>83.906695754321191</v>
      </c>
      <c r="AB95" s="15">
        <f t="shared" si="14"/>
        <v>0</v>
      </c>
      <c r="AC95" s="15">
        <f t="shared" si="12"/>
        <v>2.5380710659898478</v>
      </c>
    </row>
    <row r="96" spans="1:29" ht="39" customHeight="1" x14ac:dyDescent="0.25">
      <c r="A96" s="83"/>
      <c r="B96" s="82" t="s">
        <v>41</v>
      </c>
      <c r="C96" s="69">
        <v>68876</v>
      </c>
      <c r="D96" s="69">
        <v>7443</v>
      </c>
      <c r="E96" s="69">
        <v>255</v>
      </c>
      <c r="F96" s="69">
        <v>214</v>
      </c>
      <c r="G96" s="69">
        <v>104</v>
      </c>
      <c r="H96" s="69">
        <v>2</v>
      </c>
      <c r="I96" s="69">
        <v>2</v>
      </c>
      <c r="J96" s="69">
        <v>1</v>
      </c>
      <c r="K96" s="69">
        <v>0</v>
      </c>
      <c r="L96" s="69">
        <v>4</v>
      </c>
      <c r="M96" s="69">
        <v>0</v>
      </c>
      <c r="N96" s="69">
        <v>64</v>
      </c>
      <c r="O96" s="69">
        <v>12</v>
      </c>
      <c r="P96" s="69">
        <v>47</v>
      </c>
      <c r="Q96" s="69">
        <v>17</v>
      </c>
      <c r="R96" s="69">
        <v>16</v>
      </c>
      <c r="S96" s="69">
        <v>1</v>
      </c>
      <c r="T96" s="69">
        <v>0</v>
      </c>
      <c r="U96" s="69">
        <v>12</v>
      </c>
      <c r="V96" s="69">
        <v>41</v>
      </c>
      <c r="W96" s="69">
        <v>0</v>
      </c>
      <c r="X96" s="22">
        <f t="shared" si="13"/>
        <v>10.80637667692665</v>
      </c>
      <c r="Y96" s="15">
        <f t="shared" si="10"/>
        <v>3.4260378879484077</v>
      </c>
      <c r="Z96" s="15">
        <f t="shared" si="10"/>
        <v>83.921568627450981</v>
      </c>
      <c r="AA96" s="15">
        <f t="shared" si="11"/>
        <v>53.741770791347577</v>
      </c>
      <c r="AB96" s="15">
        <f t="shared" si="14"/>
        <v>50</v>
      </c>
      <c r="AC96" s="15">
        <f t="shared" si="12"/>
        <v>1.5686274509803921</v>
      </c>
    </row>
    <row r="97" spans="1:29" ht="39" customHeight="1" x14ac:dyDescent="0.25">
      <c r="A97" s="83" t="s">
        <v>49</v>
      </c>
      <c r="B97" s="82" t="s">
        <v>43</v>
      </c>
      <c r="C97" s="69">
        <v>75388</v>
      </c>
      <c r="D97" s="69">
        <v>13005</v>
      </c>
      <c r="E97" s="69">
        <v>481</v>
      </c>
      <c r="F97" s="69">
        <v>414</v>
      </c>
      <c r="G97" s="69">
        <v>197</v>
      </c>
      <c r="H97" s="69">
        <v>4</v>
      </c>
      <c r="I97" s="69">
        <v>14</v>
      </c>
      <c r="J97" s="69">
        <v>2</v>
      </c>
      <c r="K97" s="69">
        <v>2</v>
      </c>
      <c r="L97" s="69">
        <v>20</v>
      </c>
      <c r="M97" s="69">
        <v>1</v>
      </c>
      <c r="N97" s="69">
        <v>121</v>
      </c>
      <c r="O97" s="69">
        <v>23</v>
      </c>
      <c r="P97" s="69">
        <v>91</v>
      </c>
      <c r="Q97" s="69">
        <v>29</v>
      </c>
      <c r="R97" s="69">
        <v>29</v>
      </c>
      <c r="S97" s="69">
        <v>1</v>
      </c>
      <c r="T97" s="69">
        <v>0</v>
      </c>
      <c r="U97" s="69">
        <v>22</v>
      </c>
      <c r="V97" s="69">
        <v>67</v>
      </c>
      <c r="W97" s="69">
        <v>0</v>
      </c>
      <c r="X97" s="22">
        <f t="shared" si="13"/>
        <v>17.250756088502147</v>
      </c>
      <c r="Y97" s="15">
        <f t="shared" si="10"/>
        <v>3.6985774702037677</v>
      </c>
      <c r="Z97" s="15">
        <f t="shared" si="10"/>
        <v>86.070686070686079</v>
      </c>
      <c r="AA97" s="15">
        <f t="shared" si="11"/>
        <v>153.78700499807766</v>
      </c>
      <c r="AB97" s="15">
        <f t="shared" si="14"/>
        <v>70</v>
      </c>
      <c r="AC97" s="15">
        <f t="shared" si="12"/>
        <v>4.1580041580041582</v>
      </c>
    </row>
    <row r="98" spans="1:29" ht="39" customHeight="1" x14ac:dyDescent="0.25">
      <c r="A98" s="83"/>
      <c r="B98" s="82" t="s">
        <v>44</v>
      </c>
      <c r="C98" s="69">
        <v>92380</v>
      </c>
      <c r="D98" s="69">
        <v>24010</v>
      </c>
      <c r="E98" s="69">
        <v>1033</v>
      </c>
      <c r="F98" s="69">
        <v>882</v>
      </c>
      <c r="G98" s="69">
        <v>367</v>
      </c>
      <c r="H98" s="69">
        <v>12</v>
      </c>
      <c r="I98" s="69">
        <v>23</v>
      </c>
      <c r="J98" s="69">
        <v>5</v>
      </c>
      <c r="K98" s="69">
        <v>4</v>
      </c>
      <c r="L98" s="69">
        <v>39</v>
      </c>
      <c r="M98" s="69">
        <v>4</v>
      </c>
      <c r="N98" s="69">
        <v>334</v>
      </c>
      <c r="O98" s="69">
        <v>57</v>
      </c>
      <c r="P98" s="69">
        <v>249</v>
      </c>
      <c r="Q98" s="69">
        <v>53</v>
      </c>
      <c r="R98" s="69">
        <v>57</v>
      </c>
      <c r="S98" s="69">
        <v>0</v>
      </c>
      <c r="T98" s="69">
        <v>1</v>
      </c>
      <c r="U98" s="69">
        <v>39</v>
      </c>
      <c r="V98" s="69">
        <v>151</v>
      </c>
      <c r="W98" s="69">
        <v>8</v>
      </c>
      <c r="X98" s="22">
        <f t="shared" si="13"/>
        <v>25.99047412859926</v>
      </c>
      <c r="Y98" s="15">
        <f t="shared" si="10"/>
        <v>4.3023740108288218</v>
      </c>
      <c r="Z98" s="15">
        <f t="shared" si="10"/>
        <v>85.382381413359141</v>
      </c>
      <c r="AA98" s="15">
        <f t="shared" si="11"/>
        <v>162.4323198667222</v>
      </c>
      <c r="AB98" s="15">
        <f t="shared" si="14"/>
        <v>58.974358974358978</v>
      </c>
      <c r="AC98" s="15">
        <f t="shared" si="12"/>
        <v>3.77541142303969</v>
      </c>
    </row>
    <row r="99" spans="1:29" ht="39" customHeight="1" x14ac:dyDescent="0.25">
      <c r="A99" s="83"/>
      <c r="B99" s="82" t="s">
        <v>45</v>
      </c>
      <c r="C99" s="69">
        <v>82747</v>
      </c>
      <c r="D99" s="69">
        <v>27151</v>
      </c>
      <c r="E99" s="69">
        <v>1389</v>
      </c>
      <c r="F99" s="69">
        <v>1175</v>
      </c>
      <c r="G99" s="69">
        <v>424</v>
      </c>
      <c r="H99" s="69">
        <v>13</v>
      </c>
      <c r="I99" s="69">
        <v>55</v>
      </c>
      <c r="J99" s="69">
        <v>16</v>
      </c>
      <c r="K99" s="69">
        <v>13</v>
      </c>
      <c r="L99" s="69">
        <v>81</v>
      </c>
      <c r="M99" s="69">
        <v>5</v>
      </c>
      <c r="N99" s="69">
        <v>469</v>
      </c>
      <c r="O99" s="69">
        <v>83</v>
      </c>
      <c r="P99" s="69">
        <v>344</v>
      </c>
      <c r="Q99" s="69">
        <v>60</v>
      </c>
      <c r="R99" s="69">
        <v>86</v>
      </c>
      <c r="S99" s="69">
        <v>1</v>
      </c>
      <c r="T99" s="69">
        <v>0</v>
      </c>
      <c r="U99" s="69">
        <v>68</v>
      </c>
      <c r="V99" s="69">
        <v>214</v>
      </c>
      <c r="W99" s="69">
        <v>7</v>
      </c>
      <c r="X99" s="22">
        <f t="shared" si="13"/>
        <v>32.812065694224565</v>
      </c>
      <c r="Y99" s="15">
        <f t="shared" si="10"/>
        <v>5.1158336709513463</v>
      </c>
      <c r="Z99" s="15">
        <f t="shared" si="10"/>
        <v>84.593232541396688</v>
      </c>
      <c r="AA99" s="15">
        <f t="shared" si="11"/>
        <v>298.33155316562926</v>
      </c>
      <c r="AB99" s="15">
        <f t="shared" si="14"/>
        <v>67.901234567901241</v>
      </c>
      <c r="AC99" s="15">
        <f t="shared" si="12"/>
        <v>5.8315334773218144</v>
      </c>
    </row>
    <row r="100" spans="1:29" ht="39" customHeight="1" x14ac:dyDescent="0.25">
      <c r="A100" s="83"/>
      <c r="B100" s="82" t="s">
        <v>46</v>
      </c>
      <c r="C100" s="69">
        <v>71586</v>
      </c>
      <c r="D100" s="69">
        <v>19740</v>
      </c>
      <c r="E100" s="69">
        <v>1260</v>
      </c>
      <c r="F100" s="69">
        <v>1055</v>
      </c>
      <c r="G100" s="69">
        <v>376</v>
      </c>
      <c r="H100" s="69">
        <v>21</v>
      </c>
      <c r="I100" s="69">
        <v>29</v>
      </c>
      <c r="J100" s="69">
        <v>7</v>
      </c>
      <c r="K100" s="69">
        <v>12</v>
      </c>
      <c r="L100" s="69">
        <v>62</v>
      </c>
      <c r="M100" s="69">
        <v>4</v>
      </c>
      <c r="N100" s="69">
        <v>423</v>
      </c>
      <c r="O100" s="69">
        <v>72</v>
      </c>
      <c r="P100" s="69">
        <v>310</v>
      </c>
      <c r="Q100" s="69">
        <v>58</v>
      </c>
      <c r="R100" s="69">
        <v>88</v>
      </c>
      <c r="S100" s="69">
        <v>0</v>
      </c>
      <c r="T100" s="69">
        <v>0</v>
      </c>
      <c r="U100" s="69">
        <v>57</v>
      </c>
      <c r="V100" s="69">
        <v>205</v>
      </c>
      <c r="W100" s="69">
        <v>10</v>
      </c>
      <c r="X100" s="22">
        <f t="shared" si="13"/>
        <v>27.575224205850308</v>
      </c>
      <c r="Y100" s="15">
        <f t="shared" si="10"/>
        <v>6.3829787234042552</v>
      </c>
      <c r="Z100" s="15">
        <f t="shared" si="10"/>
        <v>83.730158730158735</v>
      </c>
      <c r="AA100" s="15">
        <f t="shared" si="11"/>
        <v>314.08308004052685</v>
      </c>
      <c r="AB100" s="15">
        <f t="shared" si="14"/>
        <v>46.774193548387096</v>
      </c>
      <c r="AC100" s="15">
        <f t="shared" si="12"/>
        <v>4.9206349206349209</v>
      </c>
    </row>
    <row r="101" spans="1:29" ht="39" customHeight="1" thickBot="1" x14ac:dyDescent="0.3">
      <c r="A101" s="83"/>
      <c r="B101" s="84" t="s">
        <v>47</v>
      </c>
      <c r="C101" s="85">
        <v>161084</v>
      </c>
      <c r="D101" s="85">
        <v>16486</v>
      </c>
      <c r="E101" s="85">
        <v>1332</v>
      </c>
      <c r="F101" s="85">
        <v>1000</v>
      </c>
      <c r="G101" s="85">
        <v>340</v>
      </c>
      <c r="H101" s="85">
        <v>22</v>
      </c>
      <c r="I101" s="85">
        <v>31</v>
      </c>
      <c r="J101" s="85">
        <v>7</v>
      </c>
      <c r="K101" s="85">
        <v>6</v>
      </c>
      <c r="L101" s="85">
        <v>59</v>
      </c>
      <c r="M101" s="85">
        <v>5</v>
      </c>
      <c r="N101" s="85">
        <v>371</v>
      </c>
      <c r="O101" s="85">
        <v>56</v>
      </c>
      <c r="P101" s="85">
        <v>276</v>
      </c>
      <c r="Q101" s="85">
        <v>60</v>
      </c>
      <c r="R101" s="85">
        <v>114</v>
      </c>
      <c r="S101" s="85">
        <v>2</v>
      </c>
      <c r="T101" s="85">
        <v>0</v>
      </c>
      <c r="U101" s="85">
        <v>59</v>
      </c>
      <c r="V101" s="85">
        <v>332</v>
      </c>
      <c r="W101" s="85">
        <v>15</v>
      </c>
      <c r="X101" s="22">
        <f t="shared" si="13"/>
        <v>10.234411859650866</v>
      </c>
      <c r="Y101" s="22">
        <f t="shared" si="10"/>
        <v>8.0795826762101175</v>
      </c>
      <c r="Z101" s="42">
        <f t="shared" si="10"/>
        <v>75.075075075075077</v>
      </c>
      <c r="AA101" s="42">
        <f t="shared" si="11"/>
        <v>357.87941283513283</v>
      </c>
      <c r="AB101" s="22">
        <f t="shared" si="14"/>
        <v>52.542372881355938</v>
      </c>
      <c r="AC101" s="22">
        <f t="shared" si="12"/>
        <v>4.4294294294294296</v>
      </c>
    </row>
    <row r="102" spans="1:29" ht="39" customHeight="1" thickBot="1" x14ac:dyDescent="0.3">
      <c r="A102" s="86"/>
      <c r="B102" s="87" t="s">
        <v>48</v>
      </c>
      <c r="C102" s="88">
        <v>770800</v>
      </c>
      <c r="D102" s="88">
        <v>124415</v>
      </c>
      <c r="E102" s="88">
        <v>6400</v>
      </c>
      <c r="F102" s="88">
        <v>5211</v>
      </c>
      <c r="G102" s="88">
        <v>2084</v>
      </c>
      <c r="H102" s="88">
        <v>80</v>
      </c>
      <c r="I102" s="88">
        <v>156</v>
      </c>
      <c r="J102" s="88">
        <v>38</v>
      </c>
      <c r="K102" s="88">
        <v>41</v>
      </c>
      <c r="L102" s="88">
        <v>277</v>
      </c>
      <c r="M102" s="88">
        <v>19</v>
      </c>
      <c r="N102" s="88">
        <v>1905</v>
      </c>
      <c r="O102" s="88">
        <v>329</v>
      </c>
      <c r="P102" s="88">
        <v>1409</v>
      </c>
      <c r="Q102" s="88">
        <v>295</v>
      </c>
      <c r="R102" s="88">
        <v>402</v>
      </c>
      <c r="S102" s="88">
        <v>7</v>
      </c>
      <c r="T102" s="88">
        <v>2</v>
      </c>
      <c r="U102" s="88">
        <v>288</v>
      </c>
      <c r="V102" s="88">
        <v>1189</v>
      </c>
      <c r="W102" s="88">
        <v>43</v>
      </c>
      <c r="X102" s="49">
        <f t="shared" si="13"/>
        <v>16.141022314478466</v>
      </c>
      <c r="Y102" s="49">
        <f t="shared" si="10"/>
        <v>5.144074267572238</v>
      </c>
      <c r="Z102" s="48">
        <f t="shared" si="10"/>
        <v>81.421875</v>
      </c>
      <c r="AA102" s="48">
        <f t="shared" si="11"/>
        <v>222.64196439336095</v>
      </c>
      <c r="AB102" s="49">
        <f t="shared" si="14"/>
        <v>56.317689530685925</v>
      </c>
      <c r="AC102" s="49">
        <f t="shared" si="12"/>
        <v>4.328125</v>
      </c>
    </row>
    <row r="103" spans="1:29" ht="39" customHeight="1" thickTop="1" x14ac:dyDescent="0.25">
      <c r="A103" s="122" t="s">
        <v>50</v>
      </c>
      <c r="B103" s="123"/>
      <c r="C103" s="77">
        <v>1452277</v>
      </c>
      <c r="D103" s="77">
        <v>207523</v>
      </c>
      <c r="E103" s="77">
        <v>13122</v>
      </c>
      <c r="F103" s="77">
        <v>10455</v>
      </c>
      <c r="G103" s="77">
        <v>3217</v>
      </c>
      <c r="H103" s="77">
        <v>175</v>
      </c>
      <c r="I103" s="77">
        <v>359</v>
      </c>
      <c r="J103" s="77">
        <v>80</v>
      </c>
      <c r="K103" s="77">
        <v>101</v>
      </c>
      <c r="L103" s="77">
        <v>635</v>
      </c>
      <c r="M103" s="77">
        <v>55</v>
      </c>
      <c r="N103" s="77">
        <v>4724</v>
      </c>
      <c r="O103" s="77">
        <v>841</v>
      </c>
      <c r="P103" s="77">
        <v>3478</v>
      </c>
      <c r="Q103" s="77">
        <v>612</v>
      </c>
      <c r="R103" s="77">
        <v>852</v>
      </c>
      <c r="S103" s="77">
        <v>28</v>
      </c>
      <c r="T103" s="77">
        <v>3</v>
      </c>
      <c r="U103" s="77">
        <v>519</v>
      </c>
      <c r="V103" s="77">
        <v>2667</v>
      </c>
      <c r="W103" s="77">
        <v>114</v>
      </c>
      <c r="X103" s="29">
        <f t="shared" si="13"/>
        <v>14.289491605251614</v>
      </c>
      <c r="Y103" s="29">
        <f t="shared" si="10"/>
        <v>6.3231545419061979</v>
      </c>
      <c r="Z103" s="29">
        <f t="shared" si="10"/>
        <v>79.675354366712398</v>
      </c>
      <c r="AA103" s="29">
        <f t="shared" si="11"/>
        <v>305.99017940180124</v>
      </c>
      <c r="AB103" s="29">
        <f t="shared" si="14"/>
        <v>56.535433070866134</v>
      </c>
      <c r="AC103" s="29">
        <f t="shared" si="12"/>
        <v>4.8392013412589545</v>
      </c>
    </row>
    <row r="173" spans="1:29" ht="35.25" customHeight="1" x14ac:dyDescent="0.25">
      <c r="A173" s="53"/>
      <c r="B173" s="54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6"/>
      <c r="Y173" s="56"/>
      <c r="Z173" s="56"/>
      <c r="AA173" s="56"/>
      <c r="AB173" s="56"/>
      <c r="AC173" s="56"/>
    </row>
    <row r="175" spans="1:29" ht="17.100000000000001" customHeight="1" x14ac:dyDescent="0.25">
      <c r="A175" s="9" t="s">
        <v>55</v>
      </c>
      <c r="C175" s="2" t="e">
        <f>SUM(#REF!,#REF!)</f>
        <v>#REF!</v>
      </c>
      <c r="D175" s="2" t="e">
        <f>SUM(#REF!,#REF!)</f>
        <v>#REF!</v>
      </c>
      <c r="E175" s="2" t="e">
        <f>SUM(#REF!,#REF!)</f>
        <v>#REF!</v>
      </c>
      <c r="F175" s="2" t="e">
        <f>SUM(#REF!,#REF!)</f>
        <v>#REF!</v>
      </c>
      <c r="G175" s="2" t="e">
        <f>SUM(#REF!,#REF!)</f>
        <v>#REF!</v>
      </c>
      <c r="H175" s="2" t="e">
        <f>SUM(#REF!,#REF!)</f>
        <v>#REF!</v>
      </c>
      <c r="I175" s="2" t="e">
        <f>SUM(#REF!,#REF!)</f>
        <v>#REF!</v>
      </c>
      <c r="J175" s="2" t="e">
        <f>SUM(#REF!,#REF!)</f>
        <v>#REF!</v>
      </c>
      <c r="K175" s="2" t="e">
        <f>SUM(#REF!,#REF!)</f>
        <v>#REF!</v>
      </c>
      <c r="L175" s="2" t="e">
        <f>SUM(#REF!,#REF!)</f>
        <v>#REF!</v>
      </c>
      <c r="M175" s="2" t="e">
        <f>SUM(#REF!,#REF!)</f>
        <v>#REF!</v>
      </c>
      <c r="N175" s="2" t="e">
        <f>SUM(#REF!,#REF!)</f>
        <v>#REF!</v>
      </c>
      <c r="O175" s="2" t="e">
        <f>SUM(#REF!,#REF!)</f>
        <v>#REF!</v>
      </c>
      <c r="P175" s="2" t="e">
        <f>SUM(#REF!,#REF!)</f>
        <v>#REF!</v>
      </c>
      <c r="S175" s="2" t="e">
        <f>SUM(#REF!,#REF!)</f>
        <v>#REF!</v>
      </c>
      <c r="T175" s="2" t="e">
        <f>SUM(#REF!,#REF!)</f>
        <v>#REF!</v>
      </c>
      <c r="U175" s="2" t="e">
        <f>SUM(#REF!,#REF!)</f>
        <v>#REF!</v>
      </c>
      <c r="V175" s="2" t="e">
        <f>SUM(#REF!,#REF!)</f>
        <v>#REF!</v>
      </c>
      <c r="W175" s="2" t="e">
        <f>SUM(#REF!,#REF!)</f>
        <v>#REF!</v>
      </c>
    </row>
    <row r="176" spans="1:29" ht="17.100000000000001" customHeight="1" x14ac:dyDescent="0.25">
      <c r="A176" s="9" t="s">
        <v>56</v>
      </c>
    </row>
  </sheetData>
  <mergeCells count="99">
    <mergeCell ref="G3:U3"/>
    <mergeCell ref="T4:T8"/>
    <mergeCell ref="U4:U8"/>
    <mergeCell ref="H5:H8"/>
    <mergeCell ref="I5:I8"/>
    <mergeCell ref="A3:B8"/>
    <mergeCell ref="C3:C8"/>
    <mergeCell ref="D3:D8"/>
    <mergeCell ref="E3:E8"/>
    <mergeCell ref="F3:F8"/>
    <mergeCell ref="AB3:AB8"/>
    <mergeCell ref="AC3:AC8"/>
    <mergeCell ref="G4:G8"/>
    <mergeCell ref="H4:L4"/>
    <mergeCell ref="M4:M8"/>
    <mergeCell ref="N4:N8"/>
    <mergeCell ref="O4:P4"/>
    <mergeCell ref="Q4:Q8"/>
    <mergeCell ref="R4:R8"/>
    <mergeCell ref="S4:S8"/>
    <mergeCell ref="V3:V8"/>
    <mergeCell ref="W3:W8"/>
    <mergeCell ref="X3:X8"/>
    <mergeCell ref="Y3:Y8"/>
    <mergeCell ref="Z3:Z8"/>
    <mergeCell ref="AA3:AA8"/>
    <mergeCell ref="K5:K8"/>
    <mergeCell ref="L5:L8"/>
    <mergeCell ref="O5:P5"/>
    <mergeCell ref="J6:J8"/>
    <mergeCell ref="O6:O8"/>
    <mergeCell ref="P6:P8"/>
    <mergeCell ref="S39:S43"/>
    <mergeCell ref="T39:T43"/>
    <mergeCell ref="U39:U43"/>
    <mergeCell ref="H40:H43"/>
    <mergeCell ref="A34:B34"/>
    <mergeCell ref="A38:B43"/>
    <mergeCell ref="C38:C43"/>
    <mergeCell ref="D38:D43"/>
    <mergeCell ref="E38:E43"/>
    <mergeCell ref="F38:F43"/>
    <mergeCell ref="AA38:AA43"/>
    <mergeCell ref="AB38:AB43"/>
    <mergeCell ref="AC38:AC43"/>
    <mergeCell ref="G39:G43"/>
    <mergeCell ref="H39:L39"/>
    <mergeCell ref="M39:M43"/>
    <mergeCell ref="N39:N43"/>
    <mergeCell ref="O39:P39"/>
    <mergeCell ref="Q39:Q43"/>
    <mergeCell ref="R39:R43"/>
    <mergeCell ref="G38:U38"/>
    <mergeCell ref="V38:V43"/>
    <mergeCell ref="W38:W43"/>
    <mergeCell ref="X38:X43"/>
    <mergeCell ref="Y38:Y43"/>
    <mergeCell ref="Z38:Z43"/>
    <mergeCell ref="I40:I43"/>
    <mergeCell ref="K40:K43"/>
    <mergeCell ref="L40:L43"/>
    <mergeCell ref="O40:P40"/>
    <mergeCell ref="J41:J43"/>
    <mergeCell ref="O41:O43"/>
    <mergeCell ref="P41:P43"/>
    <mergeCell ref="S73:S77"/>
    <mergeCell ref="T73:T77"/>
    <mergeCell ref="U73:U77"/>
    <mergeCell ref="H74:H77"/>
    <mergeCell ref="A69:B69"/>
    <mergeCell ref="A72:B77"/>
    <mergeCell ref="C72:C77"/>
    <mergeCell ref="D72:D77"/>
    <mergeCell ref="E72:E77"/>
    <mergeCell ref="F72:F77"/>
    <mergeCell ref="AA72:AA77"/>
    <mergeCell ref="AB72:AB77"/>
    <mergeCell ref="AC72:AC77"/>
    <mergeCell ref="G73:G77"/>
    <mergeCell ref="H73:L73"/>
    <mergeCell ref="M73:M77"/>
    <mergeCell ref="N73:N77"/>
    <mergeCell ref="O73:P73"/>
    <mergeCell ref="Q73:Q77"/>
    <mergeCell ref="R73:R77"/>
    <mergeCell ref="G72:U72"/>
    <mergeCell ref="V72:V77"/>
    <mergeCell ref="W72:W77"/>
    <mergeCell ref="X72:X77"/>
    <mergeCell ref="Y72:Y77"/>
    <mergeCell ref="Z72:Z77"/>
    <mergeCell ref="A103:B103"/>
    <mergeCell ref="I74:I77"/>
    <mergeCell ref="K74:K77"/>
    <mergeCell ref="L74:L77"/>
    <mergeCell ref="O74:P74"/>
    <mergeCell ref="J75:J77"/>
    <mergeCell ref="O75:O77"/>
    <mergeCell ref="P75:P77"/>
  </mergeCells>
  <phoneticPr fontId="3"/>
  <pageMargins left="0.51181102362204722" right="0.51181102362204722" top="0.51181102362204722" bottom="0.51181102362204722" header="0.51181102362204722" footer="0.51181102362204722"/>
  <pageSetup paperSize="9" scale="34" fitToHeight="0" pageOrder="overThenDown" orientation="landscape" r:id="rId1"/>
  <headerFooter alignWithMargins="0"/>
  <rowBreaks count="2" manualBreakCount="2">
    <brk id="35" max="16383" man="1"/>
    <brk id="69" max="2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70"/>
  <sheetViews>
    <sheetView view="pageBreakPreview" zoomScale="40" zoomScaleNormal="60" zoomScaleSheetLayoutView="40" workbookViewId="0">
      <selection activeCell="J14" sqref="J14"/>
    </sheetView>
  </sheetViews>
  <sheetFormatPr defaultRowHeight="21" x14ac:dyDescent="0.2"/>
  <cols>
    <col min="1" max="1" width="41.625" style="120" customWidth="1"/>
    <col min="2" max="2" width="21.125" style="93" customWidth="1"/>
    <col min="3" max="3" width="17.375" style="93" customWidth="1"/>
    <col min="4" max="16" width="15.125" style="93" customWidth="1"/>
    <col min="17" max="20" width="13.625" style="93" customWidth="1"/>
    <col min="21" max="28" width="15.125" style="93" customWidth="1"/>
    <col min="29" max="29" width="3" style="93" customWidth="1"/>
    <col min="30" max="16384" width="9" style="93"/>
  </cols>
  <sheetData>
    <row r="1" spans="1:28" ht="52.5" customHeight="1" x14ac:dyDescent="0.35">
      <c r="A1" s="90" t="s">
        <v>57</v>
      </c>
      <c r="B1" s="91"/>
      <c r="C1" s="92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8" ht="28.5" customHeight="1" x14ac:dyDescent="0.2">
      <c r="A2" s="94" t="s">
        <v>58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5" t="s">
        <v>2</v>
      </c>
    </row>
    <row r="3" spans="1:28" ht="24.75" customHeight="1" x14ac:dyDescent="0.2">
      <c r="A3" s="191" t="s">
        <v>3</v>
      </c>
      <c r="B3" s="175" t="s">
        <v>4</v>
      </c>
      <c r="C3" s="175" t="s">
        <v>5</v>
      </c>
      <c r="D3" s="175" t="s">
        <v>59</v>
      </c>
      <c r="E3" s="187" t="s">
        <v>7</v>
      </c>
      <c r="F3" s="171" t="s">
        <v>8</v>
      </c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72"/>
      <c r="U3" s="187" t="s">
        <v>9</v>
      </c>
      <c r="V3" s="187" t="s">
        <v>10</v>
      </c>
      <c r="W3" s="188" t="s">
        <v>11</v>
      </c>
      <c r="X3" s="175" t="s">
        <v>12</v>
      </c>
      <c r="Y3" s="175" t="s">
        <v>13</v>
      </c>
      <c r="Z3" s="175" t="s">
        <v>14</v>
      </c>
      <c r="AA3" s="175" t="s">
        <v>15</v>
      </c>
      <c r="AB3" s="175" t="s">
        <v>16</v>
      </c>
    </row>
    <row r="4" spans="1:28" ht="24.75" customHeight="1" x14ac:dyDescent="0.2">
      <c r="A4" s="192"/>
      <c r="B4" s="178"/>
      <c r="C4" s="178"/>
      <c r="D4" s="178"/>
      <c r="E4" s="173"/>
      <c r="F4" s="175" t="s">
        <v>17</v>
      </c>
      <c r="G4" s="180" t="s">
        <v>18</v>
      </c>
      <c r="H4" s="180"/>
      <c r="I4" s="180"/>
      <c r="J4" s="180"/>
      <c r="K4" s="172"/>
      <c r="L4" s="148" t="s">
        <v>60</v>
      </c>
      <c r="M4" s="181" t="s">
        <v>20</v>
      </c>
      <c r="N4" s="182"/>
      <c r="O4" s="183"/>
      <c r="P4" s="184" t="s">
        <v>21</v>
      </c>
      <c r="Q4" s="175" t="s">
        <v>22</v>
      </c>
      <c r="R4" s="175" t="s">
        <v>23</v>
      </c>
      <c r="S4" s="175" t="s">
        <v>24</v>
      </c>
      <c r="T4" s="175" t="s">
        <v>25</v>
      </c>
      <c r="U4" s="173"/>
      <c r="V4" s="173"/>
      <c r="W4" s="189"/>
      <c r="X4" s="176"/>
      <c r="Y4" s="176"/>
      <c r="Z4" s="176"/>
      <c r="AA4" s="176"/>
      <c r="AB4" s="176"/>
    </row>
    <row r="5" spans="1:28" ht="24.75" customHeight="1" x14ac:dyDescent="0.2">
      <c r="A5" s="192"/>
      <c r="B5" s="178"/>
      <c r="C5" s="178"/>
      <c r="D5" s="178"/>
      <c r="E5" s="173"/>
      <c r="F5" s="178"/>
      <c r="G5" s="135" t="s">
        <v>26</v>
      </c>
      <c r="H5" s="194" t="s">
        <v>27</v>
      </c>
      <c r="I5" s="8"/>
      <c r="J5" s="135" t="s">
        <v>28</v>
      </c>
      <c r="K5" s="135" t="s">
        <v>29</v>
      </c>
      <c r="L5" s="149"/>
      <c r="M5" s="178"/>
      <c r="N5" s="171" t="s">
        <v>61</v>
      </c>
      <c r="O5" s="172"/>
      <c r="P5" s="185"/>
      <c r="Q5" s="178"/>
      <c r="R5" s="178"/>
      <c r="S5" s="178"/>
      <c r="T5" s="178"/>
      <c r="U5" s="173"/>
      <c r="V5" s="173"/>
      <c r="W5" s="189"/>
      <c r="X5" s="176"/>
      <c r="Y5" s="176"/>
      <c r="Z5" s="176"/>
      <c r="AA5" s="176"/>
      <c r="AB5" s="176"/>
    </row>
    <row r="6" spans="1:28" ht="24.75" customHeight="1" x14ac:dyDescent="0.2">
      <c r="A6" s="192"/>
      <c r="B6" s="178"/>
      <c r="C6" s="178"/>
      <c r="D6" s="178"/>
      <c r="E6" s="173"/>
      <c r="F6" s="178"/>
      <c r="G6" s="136"/>
      <c r="H6" s="195"/>
      <c r="I6" s="135" t="s">
        <v>31</v>
      </c>
      <c r="J6" s="136"/>
      <c r="K6" s="136"/>
      <c r="L6" s="149"/>
      <c r="M6" s="178"/>
      <c r="N6" s="173" t="s">
        <v>32</v>
      </c>
      <c r="O6" s="173" t="s">
        <v>33</v>
      </c>
      <c r="P6" s="185"/>
      <c r="Q6" s="178"/>
      <c r="R6" s="178"/>
      <c r="S6" s="178"/>
      <c r="T6" s="178"/>
      <c r="U6" s="173"/>
      <c r="V6" s="173"/>
      <c r="W6" s="189"/>
      <c r="X6" s="176"/>
      <c r="Y6" s="176"/>
      <c r="Z6" s="176"/>
      <c r="AA6" s="176"/>
      <c r="AB6" s="176"/>
    </row>
    <row r="7" spans="1:28" ht="24.75" customHeight="1" x14ac:dyDescent="0.2">
      <c r="A7" s="192"/>
      <c r="B7" s="178"/>
      <c r="C7" s="178"/>
      <c r="D7" s="178"/>
      <c r="E7" s="173"/>
      <c r="F7" s="178"/>
      <c r="G7" s="136"/>
      <c r="H7" s="195"/>
      <c r="I7" s="136"/>
      <c r="J7" s="136"/>
      <c r="K7" s="136"/>
      <c r="L7" s="149"/>
      <c r="M7" s="178"/>
      <c r="N7" s="173"/>
      <c r="O7" s="173"/>
      <c r="P7" s="185"/>
      <c r="Q7" s="178"/>
      <c r="R7" s="178"/>
      <c r="S7" s="178"/>
      <c r="T7" s="178"/>
      <c r="U7" s="173"/>
      <c r="V7" s="173"/>
      <c r="W7" s="189"/>
      <c r="X7" s="176"/>
      <c r="Y7" s="176"/>
      <c r="Z7" s="176"/>
      <c r="AA7" s="176"/>
      <c r="AB7" s="176"/>
    </row>
    <row r="8" spans="1:28" ht="90.75" customHeight="1" x14ac:dyDescent="0.2">
      <c r="A8" s="193"/>
      <c r="B8" s="179"/>
      <c r="C8" s="179"/>
      <c r="D8" s="179"/>
      <c r="E8" s="174"/>
      <c r="F8" s="179"/>
      <c r="G8" s="137"/>
      <c r="H8" s="196"/>
      <c r="I8" s="137"/>
      <c r="J8" s="137"/>
      <c r="K8" s="137"/>
      <c r="L8" s="150"/>
      <c r="M8" s="179"/>
      <c r="N8" s="174"/>
      <c r="O8" s="174"/>
      <c r="P8" s="186"/>
      <c r="Q8" s="179"/>
      <c r="R8" s="179"/>
      <c r="S8" s="179"/>
      <c r="T8" s="179"/>
      <c r="U8" s="174"/>
      <c r="V8" s="174"/>
      <c r="W8" s="190"/>
      <c r="X8" s="177"/>
      <c r="Y8" s="177"/>
      <c r="Z8" s="177"/>
      <c r="AA8" s="177"/>
      <c r="AB8" s="177"/>
    </row>
    <row r="9" spans="1:28" ht="27.95" customHeight="1" thickBot="1" x14ac:dyDescent="0.25">
      <c r="A9" s="96"/>
      <c r="B9" s="97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9"/>
      <c r="X9" s="99"/>
      <c r="Y9" s="99"/>
      <c r="Z9" s="99"/>
      <c r="AA9" s="99"/>
      <c r="AB9" s="100"/>
    </row>
    <row r="10" spans="1:28" ht="35.1" customHeight="1" thickBot="1" x14ac:dyDescent="0.35">
      <c r="A10" s="101" t="s">
        <v>62</v>
      </c>
      <c r="B10" s="102">
        <v>1452277</v>
      </c>
      <c r="C10" s="103">
        <v>207523</v>
      </c>
      <c r="D10" s="103">
        <v>13122</v>
      </c>
      <c r="E10" s="103">
        <v>10455</v>
      </c>
      <c r="F10" s="103">
        <v>3217</v>
      </c>
      <c r="G10" s="103">
        <v>175</v>
      </c>
      <c r="H10" s="103">
        <v>359</v>
      </c>
      <c r="I10" s="103">
        <v>80</v>
      </c>
      <c r="J10" s="103">
        <v>101</v>
      </c>
      <c r="K10" s="103">
        <v>635</v>
      </c>
      <c r="L10" s="103">
        <v>55</v>
      </c>
      <c r="M10" s="103">
        <v>4724</v>
      </c>
      <c r="N10" s="103">
        <v>841</v>
      </c>
      <c r="O10" s="103">
        <v>3478</v>
      </c>
      <c r="P10" s="103">
        <v>612</v>
      </c>
      <c r="Q10" s="103">
        <v>852</v>
      </c>
      <c r="R10" s="103">
        <v>28</v>
      </c>
      <c r="S10" s="103">
        <v>3</v>
      </c>
      <c r="T10" s="103">
        <v>519</v>
      </c>
      <c r="U10" s="103">
        <v>2667</v>
      </c>
      <c r="V10" s="103">
        <v>114</v>
      </c>
      <c r="W10" s="104">
        <f>C10/B10*100</f>
        <v>14.289491605251614</v>
      </c>
      <c r="X10" s="104">
        <f>D10/C10*100</f>
        <v>6.3231545419061979</v>
      </c>
      <c r="Y10" s="104">
        <f>E10/D10*100</f>
        <v>79.675354366712398</v>
      </c>
      <c r="Z10" s="104">
        <f>K10/C10*100000</f>
        <v>305.99017940180124</v>
      </c>
      <c r="AA10" s="104">
        <f>H10/K10*100</f>
        <v>56.535433070866134</v>
      </c>
      <c r="AB10" s="105">
        <f>K10/D10*100</f>
        <v>4.8392013412589545</v>
      </c>
    </row>
    <row r="11" spans="1:28" ht="35.1" customHeight="1" x14ac:dyDescent="0.3">
      <c r="A11" s="106"/>
      <c r="B11" s="107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9"/>
      <c r="X11" s="109"/>
      <c r="Y11" s="109"/>
      <c r="Z11" s="109"/>
      <c r="AA11" s="109"/>
      <c r="AB11" s="110"/>
    </row>
    <row r="12" spans="1:28" ht="35.1" customHeight="1" x14ac:dyDescent="0.3">
      <c r="A12" s="106" t="s">
        <v>63</v>
      </c>
      <c r="B12" s="107">
        <v>1400107</v>
      </c>
      <c r="C12" s="108">
        <v>198809</v>
      </c>
      <c r="D12" s="108">
        <v>12552</v>
      </c>
      <c r="E12" s="108">
        <v>9974</v>
      </c>
      <c r="F12" s="108">
        <v>3081</v>
      </c>
      <c r="G12" s="108">
        <v>171</v>
      </c>
      <c r="H12" s="108">
        <v>346</v>
      </c>
      <c r="I12" s="108">
        <v>80</v>
      </c>
      <c r="J12" s="108">
        <v>99</v>
      </c>
      <c r="K12" s="108">
        <v>616</v>
      </c>
      <c r="L12" s="108">
        <v>48</v>
      </c>
      <c r="M12" s="108">
        <v>4517</v>
      </c>
      <c r="N12" s="108">
        <v>783</v>
      </c>
      <c r="O12" s="108">
        <v>3330</v>
      </c>
      <c r="P12" s="108">
        <v>577</v>
      </c>
      <c r="Q12" s="108">
        <v>798</v>
      </c>
      <c r="R12" s="108">
        <v>28</v>
      </c>
      <c r="S12" s="108">
        <v>2</v>
      </c>
      <c r="T12" s="108">
        <v>474</v>
      </c>
      <c r="U12" s="108">
        <v>2578</v>
      </c>
      <c r="V12" s="108">
        <v>83</v>
      </c>
      <c r="W12" s="109">
        <f t="shared" ref="W12:Y13" si="0">C12/B12*100</f>
        <v>14.199557605240171</v>
      </c>
      <c r="X12" s="109">
        <f t="shared" si="0"/>
        <v>6.3135974729514253</v>
      </c>
      <c r="Y12" s="109">
        <f t="shared" si="0"/>
        <v>79.461440407903126</v>
      </c>
      <c r="Z12" s="109">
        <f>K12/C12*100000</f>
        <v>309.84512773566587</v>
      </c>
      <c r="AA12" s="109">
        <f t="shared" ref="AA12:AA69" si="1">H12/K12*100</f>
        <v>56.168831168831169</v>
      </c>
      <c r="AB12" s="110">
        <f>K12/D12*100</f>
        <v>4.9075844486934352</v>
      </c>
    </row>
    <row r="13" spans="1:28" ht="35.1" customHeight="1" x14ac:dyDescent="0.3">
      <c r="A13" s="106" t="s">
        <v>64</v>
      </c>
      <c r="B13" s="107">
        <v>52170</v>
      </c>
      <c r="C13" s="108">
        <v>8714</v>
      </c>
      <c r="D13" s="108">
        <v>570</v>
      </c>
      <c r="E13" s="108">
        <v>481</v>
      </c>
      <c r="F13" s="108">
        <v>136</v>
      </c>
      <c r="G13" s="108">
        <v>4</v>
      </c>
      <c r="H13" s="108">
        <v>13</v>
      </c>
      <c r="I13" s="108">
        <v>0</v>
      </c>
      <c r="J13" s="108">
        <v>2</v>
      </c>
      <c r="K13" s="108">
        <v>19</v>
      </c>
      <c r="L13" s="108">
        <v>7</v>
      </c>
      <c r="M13" s="108">
        <v>207</v>
      </c>
      <c r="N13" s="108">
        <v>58</v>
      </c>
      <c r="O13" s="108">
        <v>148</v>
      </c>
      <c r="P13" s="108">
        <v>35</v>
      </c>
      <c r="Q13" s="108">
        <v>54</v>
      </c>
      <c r="R13" s="108">
        <v>0</v>
      </c>
      <c r="S13" s="108">
        <v>1</v>
      </c>
      <c r="T13" s="108">
        <v>45</v>
      </c>
      <c r="U13" s="108">
        <v>89</v>
      </c>
      <c r="V13" s="108">
        <v>31</v>
      </c>
      <c r="W13" s="109">
        <f t="shared" si="0"/>
        <v>16.703086064788192</v>
      </c>
      <c r="X13" s="109">
        <f t="shared" si="0"/>
        <v>6.541198072067937</v>
      </c>
      <c r="Y13" s="109">
        <f t="shared" si="0"/>
        <v>84.385964912280699</v>
      </c>
      <c r="Z13" s="109">
        <f>K13/C13*100000</f>
        <v>218.03993573559791</v>
      </c>
      <c r="AA13" s="109">
        <f t="shared" si="1"/>
        <v>68.421052631578945</v>
      </c>
      <c r="AB13" s="110">
        <f>K13/D13*100</f>
        <v>3.3333333333333335</v>
      </c>
    </row>
    <row r="14" spans="1:28" ht="35.1" customHeight="1" thickBot="1" x14ac:dyDescent="0.35">
      <c r="A14" s="106"/>
      <c r="B14" s="107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09"/>
      <c r="X14" s="109"/>
      <c r="Y14" s="109"/>
      <c r="Z14" s="109"/>
      <c r="AA14" s="109"/>
      <c r="AB14" s="110"/>
    </row>
    <row r="15" spans="1:28" ht="35.1" customHeight="1" thickBot="1" x14ac:dyDescent="0.35">
      <c r="A15" s="101" t="s">
        <v>65</v>
      </c>
      <c r="B15" s="102">
        <v>45606</v>
      </c>
      <c r="C15" s="103">
        <v>6536</v>
      </c>
      <c r="D15" s="103">
        <v>503</v>
      </c>
      <c r="E15" s="103">
        <v>418</v>
      </c>
      <c r="F15" s="103">
        <v>161</v>
      </c>
      <c r="G15" s="103">
        <v>3</v>
      </c>
      <c r="H15" s="103">
        <v>7</v>
      </c>
      <c r="I15" s="103">
        <v>0</v>
      </c>
      <c r="J15" s="103">
        <v>0</v>
      </c>
      <c r="K15" s="103">
        <v>10</v>
      </c>
      <c r="L15" s="103">
        <v>1</v>
      </c>
      <c r="M15" s="103">
        <v>146</v>
      </c>
      <c r="N15" s="103">
        <v>18</v>
      </c>
      <c r="O15" s="103">
        <v>128</v>
      </c>
      <c r="P15" s="103">
        <v>19</v>
      </c>
      <c r="Q15" s="103">
        <v>52</v>
      </c>
      <c r="R15" s="103">
        <v>0</v>
      </c>
      <c r="S15" s="103">
        <v>0</v>
      </c>
      <c r="T15" s="103">
        <v>33</v>
      </c>
      <c r="U15" s="103">
        <v>85</v>
      </c>
      <c r="V15" s="103">
        <v>4</v>
      </c>
      <c r="W15" s="104">
        <f t="shared" ref="W15:Y18" si="2">C15/B15*100</f>
        <v>14.331447616541684</v>
      </c>
      <c r="X15" s="104">
        <f t="shared" si="2"/>
        <v>7.6958384332925327</v>
      </c>
      <c r="Y15" s="104">
        <f t="shared" si="2"/>
        <v>83.101391650099401</v>
      </c>
      <c r="Z15" s="104">
        <f>K15/C15*100000</f>
        <v>152.99877600979192</v>
      </c>
      <c r="AA15" s="104">
        <f t="shared" si="1"/>
        <v>70</v>
      </c>
      <c r="AB15" s="105">
        <f>K15/D15*100</f>
        <v>1.9880715705765408</v>
      </c>
    </row>
    <row r="16" spans="1:28" ht="35.1" customHeight="1" x14ac:dyDescent="0.3">
      <c r="A16" s="112" t="s">
        <v>66</v>
      </c>
      <c r="B16" s="113">
        <v>41448</v>
      </c>
      <c r="C16" s="114">
        <v>5831</v>
      </c>
      <c r="D16" s="114">
        <v>457</v>
      </c>
      <c r="E16" s="114">
        <v>377</v>
      </c>
      <c r="F16" s="114">
        <v>144</v>
      </c>
      <c r="G16" s="114">
        <v>3</v>
      </c>
      <c r="H16" s="114">
        <v>7</v>
      </c>
      <c r="I16" s="114">
        <v>0</v>
      </c>
      <c r="J16" s="114">
        <v>0</v>
      </c>
      <c r="K16" s="114">
        <v>10</v>
      </c>
      <c r="L16" s="114">
        <v>1</v>
      </c>
      <c r="M16" s="114">
        <v>135</v>
      </c>
      <c r="N16" s="114">
        <v>16</v>
      </c>
      <c r="O16" s="114">
        <v>119</v>
      </c>
      <c r="P16" s="114">
        <v>19</v>
      </c>
      <c r="Q16" s="114">
        <v>43</v>
      </c>
      <c r="R16" s="114">
        <v>0</v>
      </c>
      <c r="S16" s="114">
        <v>0</v>
      </c>
      <c r="T16" s="114">
        <v>26</v>
      </c>
      <c r="U16" s="114">
        <v>80</v>
      </c>
      <c r="V16" s="114">
        <v>4</v>
      </c>
      <c r="W16" s="109">
        <f t="shared" si="2"/>
        <v>14.068230071414783</v>
      </c>
      <c r="X16" s="109">
        <f t="shared" si="2"/>
        <v>7.8374206825587382</v>
      </c>
      <c r="Y16" s="109">
        <f t="shared" si="2"/>
        <v>82.494529540481395</v>
      </c>
      <c r="Z16" s="109">
        <f>K16/C16*100000</f>
        <v>171.49717029669011</v>
      </c>
      <c r="AA16" s="109">
        <f t="shared" si="1"/>
        <v>70</v>
      </c>
      <c r="AB16" s="110">
        <f>K16/D16*100</f>
        <v>2.1881838074398248</v>
      </c>
    </row>
    <row r="17" spans="1:28" ht="35.1" customHeight="1" x14ac:dyDescent="0.3">
      <c r="A17" s="112" t="s">
        <v>67</v>
      </c>
      <c r="B17" s="113">
        <v>3911</v>
      </c>
      <c r="C17" s="114">
        <v>587</v>
      </c>
      <c r="D17" s="114">
        <v>30</v>
      </c>
      <c r="E17" s="114">
        <v>26</v>
      </c>
      <c r="F17" s="114">
        <v>13</v>
      </c>
      <c r="G17" s="114">
        <v>0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  <c r="M17" s="114">
        <v>8</v>
      </c>
      <c r="N17" s="114">
        <v>1</v>
      </c>
      <c r="O17" s="114">
        <v>7</v>
      </c>
      <c r="P17" s="114">
        <v>0</v>
      </c>
      <c r="Q17" s="114">
        <v>4</v>
      </c>
      <c r="R17" s="114">
        <v>0</v>
      </c>
      <c r="S17" s="114">
        <v>0</v>
      </c>
      <c r="T17" s="114">
        <v>2</v>
      </c>
      <c r="U17" s="114">
        <v>4</v>
      </c>
      <c r="V17" s="114">
        <v>0</v>
      </c>
      <c r="W17" s="109">
        <f t="shared" si="2"/>
        <v>15.008949117872666</v>
      </c>
      <c r="X17" s="109">
        <f t="shared" si="2"/>
        <v>5.1107325383304936</v>
      </c>
      <c r="Y17" s="109">
        <f t="shared" si="2"/>
        <v>86.666666666666671</v>
      </c>
      <c r="Z17" s="109">
        <f>K17/C17*100000</f>
        <v>0</v>
      </c>
      <c r="AA17" s="109">
        <v>0</v>
      </c>
      <c r="AB17" s="110">
        <f>K17/D17*100</f>
        <v>0</v>
      </c>
    </row>
    <row r="18" spans="1:28" ht="35.1" customHeight="1" x14ac:dyDescent="0.3">
      <c r="A18" s="112" t="s">
        <v>68</v>
      </c>
      <c r="B18" s="113">
        <v>247</v>
      </c>
      <c r="C18" s="114">
        <v>118</v>
      </c>
      <c r="D18" s="114">
        <v>16</v>
      </c>
      <c r="E18" s="114">
        <v>15</v>
      </c>
      <c r="F18" s="114">
        <v>4</v>
      </c>
      <c r="G18" s="114">
        <v>0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3</v>
      </c>
      <c r="N18" s="114">
        <v>1</v>
      </c>
      <c r="O18" s="114">
        <v>2</v>
      </c>
      <c r="P18" s="114">
        <v>0</v>
      </c>
      <c r="Q18" s="114">
        <v>5</v>
      </c>
      <c r="R18" s="114">
        <v>0</v>
      </c>
      <c r="S18" s="114">
        <v>0</v>
      </c>
      <c r="T18" s="114">
        <v>5</v>
      </c>
      <c r="U18" s="114">
        <v>1</v>
      </c>
      <c r="V18" s="114">
        <v>0</v>
      </c>
      <c r="W18" s="109">
        <f t="shared" si="2"/>
        <v>47.773279352226723</v>
      </c>
      <c r="X18" s="109">
        <f t="shared" si="2"/>
        <v>13.559322033898304</v>
      </c>
      <c r="Y18" s="109">
        <f t="shared" si="2"/>
        <v>93.75</v>
      </c>
      <c r="Z18" s="109">
        <f>K18/C18*100000</f>
        <v>0</v>
      </c>
      <c r="AA18" s="109">
        <v>0</v>
      </c>
      <c r="AB18" s="110">
        <f>K18/D18*100</f>
        <v>0</v>
      </c>
    </row>
    <row r="19" spans="1:28" ht="35.1" customHeight="1" thickBot="1" x14ac:dyDescent="0.35">
      <c r="A19" s="106"/>
      <c r="B19" s="107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08"/>
      <c r="T19" s="108"/>
      <c r="U19" s="108"/>
      <c r="V19" s="108"/>
      <c r="W19" s="109"/>
      <c r="X19" s="109"/>
      <c r="Y19" s="109"/>
      <c r="Z19" s="109"/>
      <c r="AA19" s="109"/>
      <c r="AB19" s="110"/>
    </row>
    <row r="20" spans="1:28" ht="35.1" customHeight="1" thickBot="1" x14ac:dyDescent="0.35">
      <c r="A20" s="101" t="s">
        <v>69</v>
      </c>
      <c r="B20" s="102">
        <v>117302</v>
      </c>
      <c r="C20" s="103">
        <v>18327</v>
      </c>
      <c r="D20" s="103">
        <v>1085</v>
      </c>
      <c r="E20" s="103">
        <v>850</v>
      </c>
      <c r="F20" s="103">
        <v>262</v>
      </c>
      <c r="G20" s="103">
        <v>12</v>
      </c>
      <c r="H20" s="103">
        <v>19</v>
      </c>
      <c r="I20" s="103">
        <v>0</v>
      </c>
      <c r="J20" s="103">
        <v>2</v>
      </c>
      <c r="K20" s="103">
        <v>33</v>
      </c>
      <c r="L20" s="103">
        <v>8</v>
      </c>
      <c r="M20" s="103">
        <v>407</v>
      </c>
      <c r="N20" s="103">
        <v>89</v>
      </c>
      <c r="O20" s="103">
        <v>318</v>
      </c>
      <c r="P20" s="103">
        <v>60</v>
      </c>
      <c r="Q20" s="103">
        <v>72</v>
      </c>
      <c r="R20" s="103">
        <v>3</v>
      </c>
      <c r="S20" s="103">
        <v>0</v>
      </c>
      <c r="T20" s="103">
        <v>78</v>
      </c>
      <c r="U20" s="103">
        <v>235</v>
      </c>
      <c r="V20" s="103">
        <v>7</v>
      </c>
      <c r="W20" s="104">
        <f t="shared" ref="W20:Y24" si="3">C20/B20*100</f>
        <v>15.623774530698538</v>
      </c>
      <c r="X20" s="104">
        <f t="shared" si="3"/>
        <v>5.9202269875047744</v>
      </c>
      <c r="Y20" s="104">
        <f t="shared" si="3"/>
        <v>78.341013824884797</v>
      </c>
      <c r="Z20" s="104">
        <f>K20/C20*100000</f>
        <v>180.06220330659681</v>
      </c>
      <c r="AA20" s="104">
        <f t="shared" si="1"/>
        <v>57.575757575757578</v>
      </c>
      <c r="AB20" s="105">
        <f>K20/D20*100</f>
        <v>3.0414746543778803</v>
      </c>
    </row>
    <row r="21" spans="1:28" ht="35.1" customHeight="1" x14ac:dyDescent="0.3">
      <c r="A21" s="112" t="s">
        <v>70</v>
      </c>
      <c r="B21" s="113">
        <v>62071</v>
      </c>
      <c r="C21" s="114">
        <v>10895</v>
      </c>
      <c r="D21" s="114">
        <v>685</v>
      </c>
      <c r="E21" s="114">
        <v>516</v>
      </c>
      <c r="F21" s="114">
        <v>176</v>
      </c>
      <c r="G21" s="114">
        <v>8</v>
      </c>
      <c r="H21" s="114">
        <v>11</v>
      </c>
      <c r="I21" s="114">
        <v>0</v>
      </c>
      <c r="J21" s="114">
        <v>1</v>
      </c>
      <c r="K21" s="114">
        <v>20</v>
      </c>
      <c r="L21" s="114">
        <v>3</v>
      </c>
      <c r="M21" s="114">
        <v>250</v>
      </c>
      <c r="N21" s="114">
        <v>64</v>
      </c>
      <c r="O21" s="114">
        <v>186</v>
      </c>
      <c r="P21" s="114">
        <v>33</v>
      </c>
      <c r="Q21" s="114">
        <v>42</v>
      </c>
      <c r="R21" s="114">
        <v>3</v>
      </c>
      <c r="S21" s="114">
        <v>0</v>
      </c>
      <c r="T21" s="114">
        <v>31</v>
      </c>
      <c r="U21" s="114">
        <v>169</v>
      </c>
      <c r="V21" s="114">
        <v>0</v>
      </c>
      <c r="W21" s="109">
        <f t="shared" si="3"/>
        <v>17.552480224259316</v>
      </c>
      <c r="X21" s="109">
        <f t="shared" si="3"/>
        <v>6.2872877466727859</v>
      </c>
      <c r="Y21" s="109">
        <f t="shared" si="3"/>
        <v>75.328467153284677</v>
      </c>
      <c r="Z21" s="109">
        <f>K21/C21*100000</f>
        <v>183.57044515832951</v>
      </c>
      <c r="AA21" s="109">
        <f t="shared" si="1"/>
        <v>55.000000000000007</v>
      </c>
      <c r="AB21" s="110">
        <f>K21/D21*100</f>
        <v>2.9197080291970803</v>
      </c>
    </row>
    <row r="22" spans="1:28" ht="35.1" customHeight="1" x14ac:dyDescent="0.3">
      <c r="A22" s="112" t="s">
        <v>71</v>
      </c>
      <c r="B22" s="113">
        <v>27563</v>
      </c>
      <c r="C22" s="114">
        <v>3556</v>
      </c>
      <c r="D22" s="114">
        <v>192</v>
      </c>
      <c r="E22" s="114">
        <v>160</v>
      </c>
      <c r="F22" s="114">
        <v>32</v>
      </c>
      <c r="G22" s="114">
        <v>3</v>
      </c>
      <c r="H22" s="114">
        <v>7</v>
      </c>
      <c r="I22" s="114">
        <v>0</v>
      </c>
      <c r="J22" s="114">
        <v>0</v>
      </c>
      <c r="K22" s="114">
        <v>10</v>
      </c>
      <c r="L22" s="114">
        <v>1</v>
      </c>
      <c r="M22" s="114">
        <v>81</v>
      </c>
      <c r="N22" s="114">
        <v>18</v>
      </c>
      <c r="O22" s="114">
        <v>63</v>
      </c>
      <c r="P22" s="114">
        <v>11</v>
      </c>
      <c r="Q22" s="114">
        <v>11</v>
      </c>
      <c r="R22" s="114">
        <v>0</v>
      </c>
      <c r="S22" s="114">
        <v>0</v>
      </c>
      <c r="T22" s="114">
        <v>20</v>
      </c>
      <c r="U22" s="114">
        <v>32</v>
      </c>
      <c r="V22" s="114">
        <v>7</v>
      </c>
      <c r="W22" s="109">
        <f t="shared" si="3"/>
        <v>12.901353263432863</v>
      </c>
      <c r="X22" s="109">
        <f t="shared" si="3"/>
        <v>5.3993250843644542</v>
      </c>
      <c r="Y22" s="109">
        <f t="shared" si="3"/>
        <v>83.333333333333343</v>
      </c>
      <c r="Z22" s="109">
        <f>K22/C22*100000</f>
        <v>281.21484814398201</v>
      </c>
      <c r="AA22" s="109">
        <f t="shared" si="1"/>
        <v>70</v>
      </c>
      <c r="AB22" s="110">
        <f>K22/D22*100</f>
        <v>5.2083333333333339</v>
      </c>
    </row>
    <row r="23" spans="1:28" ht="35.1" customHeight="1" x14ac:dyDescent="0.3">
      <c r="A23" s="112" t="s">
        <v>72</v>
      </c>
      <c r="B23" s="113">
        <v>19717</v>
      </c>
      <c r="C23" s="114">
        <v>2432</v>
      </c>
      <c r="D23" s="114">
        <v>137</v>
      </c>
      <c r="E23" s="114">
        <v>113</v>
      </c>
      <c r="F23" s="114">
        <v>35</v>
      </c>
      <c r="G23" s="114">
        <v>1</v>
      </c>
      <c r="H23" s="114">
        <v>0</v>
      </c>
      <c r="I23" s="114">
        <v>0</v>
      </c>
      <c r="J23" s="114">
        <v>1</v>
      </c>
      <c r="K23" s="114">
        <v>2</v>
      </c>
      <c r="L23" s="114">
        <v>3</v>
      </c>
      <c r="M23" s="114">
        <v>46</v>
      </c>
      <c r="N23" s="114">
        <v>2</v>
      </c>
      <c r="O23" s="114">
        <v>44</v>
      </c>
      <c r="P23" s="114">
        <v>9</v>
      </c>
      <c r="Q23" s="114">
        <v>11</v>
      </c>
      <c r="R23" s="114">
        <v>0</v>
      </c>
      <c r="S23" s="114">
        <v>0</v>
      </c>
      <c r="T23" s="114">
        <v>18</v>
      </c>
      <c r="U23" s="114">
        <v>24</v>
      </c>
      <c r="V23" s="114">
        <v>0</v>
      </c>
      <c r="W23" s="109">
        <f t="shared" si="3"/>
        <v>12.334533651163969</v>
      </c>
      <c r="X23" s="109">
        <f t="shared" si="3"/>
        <v>5.6332236842105265</v>
      </c>
      <c r="Y23" s="109">
        <f t="shared" si="3"/>
        <v>82.481751824817522</v>
      </c>
      <c r="Z23" s="109">
        <f>K23/C23*100000</f>
        <v>82.23684210526315</v>
      </c>
      <c r="AA23" s="109">
        <f t="shared" si="1"/>
        <v>0</v>
      </c>
      <c r="AB23" s="110">
        <f>K23/D23*100</f>
        <v>1.4598540145985401</v>
      </c>
    </row>
    <row r="24" spans="1:28" ht="35.1" customHeight="1" x14ac:dyDescent="0.3">
      <c r="A24" s="112" t="s">
        <v>73</v>
      </c>
      <c r="B24" s="113">
        <v>7951</v>
      </c>
      <c r="C24" s="114">
        <v>1444</v>
      </c>
      <c r="D24" s="114">
        <v>71</v>
      </c>
      <c r="E24" s="114">
        <v>61</v>
      </c>
      <c r="F24" s="114">
        <v>19</v>
      </c>
      <c r="G24" s="114">
        <v>0</v>
      </c>
      <c r="H24" s="114">
        <v>1</v>
      </c>
      <c r="I24" s="114">
        <v>0</v>
      </c>
      <c r="J24" s="114">
        <v>0</v>
      </c>
      <c r="K24" s="114">
        <v>1</v>
      </c>
      <c r="L24" s="114">
        <v>1</v>
      </c>
      <c r="M24" s="114">
        <v>30</v>
      </c>
      <c r="N24" s="114">
        <v>5</v>
      </c>
      <c r="O24" s="114">
        <v>25</v>
      </c>
      <c r="P24" s="114">
        <v>7</v>
      </c>
      <c r="Q24" s="114">
        <v>8</v>
      </c>
      <c r="R24" s="114">
        <v>0</v>
      </c>
      <c r="S24" s="114">
        <v>0</v>
      </c>
      <c r="T24" s="114">
        <v>9</v>
      </c>
      <c r="U24" s="114">
        <v>10</v>
      </c>
      <c r="V24" s="114">
        <v>0</v>
      </c>
      <c r="W24" s="109">
        <f t="shared" si="3"/>
        <v>18.161237580178593</v>
      </c>
      <c r="X24" s="109">
        <f t="shared" si="3"/>
        <v>4.9168975069252081</v>
      </c>
      <c r="Y24" s="109">
        <f t="shared" si="3"/>
        <v>85.91549295774648</v>
      </c>
      <c r="Z24" s="109">
        <f>K24/C24*100000</f>
        <v>69.252077562326875</v>
      </c>
      <c r="AA24" s="109">
        <f t="shared" si="1"/>
        <v>100</v>
      </c>
      <c r="AB24" s="110">
        <f>K24/D24*100</f>
        <v>1.4084507042253522</v>
      </c>
    </row>
    <row r="25" spans="1:28" ht="35.1" customHeight="1" thickBot="1" x14ac:dyDescent="0.35">
      <c r="A25" s="106"/>
      <c r="B25" s="107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08"/>
      <c r="T25" s="108"/>
      <c r="U25" s="108"/>
      <c r="V25" s="108"/>
      <c r="W25" s="109"/>
      <c r="X25" s="109"/>
      <c r="Y25" s="109"/>
      <c r="Z25" s="109"/>
      <c r="AA25" s="109"/>
      <c r="AB25" s="110"/>
    </row>
    <row r="26" spans="1:28" ht="35.1" customHeight="1" thickBot="1" x14ac:dyDescent="0.35">
      <c r="A26" s="101" t="s">
        <v>74</v>
      </c>
      <c r="B26" s="102">
        <v>41630</v>
      </c>
      <c r="C26" s="103">
        <v>5668</v>
      </c>
      <c r="D26" s="103">
        <v>379</v>
      </c>
      <c r="E26" s="103">
        <v>306</v>
      </c>
      <c r="F26" s="103">
        <v>82</v>
      </c>
      <c r="G26" s="103">
        <v>7</v>
      </c>
      <c r="H26" s="103">
        <v>16</v>
      </c>
      <c r="I26" s="103">
        <v>0</v>
      </c>
      <c r="J26" s="103">
        <v>1</v>
      </c>
      <c r="K26" s="103">
        <v>24</v>
      </c>
      <c r="L26" s="103">
        <v>3</v>
      </c>
      <c r="M26" s="103">
        <v>134</v>
      </c>
      <c r="N26" s="103">
        <v>32</v>
      </c>
      <c r="O26" s="103">
        <v>102</v>
      </c>
      <c r="P26" s="103">
        <v>26</v>
      </c>
      <c r="Q26" s="103">
        <v>35</v>
      </c>
      <c r="R26" s="103">
        <v>1</v>
      </c>
      <c r="S26" s="103">
        <v>1</v>
      </c>
      <c r="T26" s="103">
        <v>22</v>
      </c>
      <c r="U26" s="103">
        <v>73</v>
      </c>
      <c r="V26" s="103">
        <v>12</v>
      </c>
      <c r="W26" s="104">
        <f t="shared" ref="W26:Y28" si="4">C26/B26*100</f>
        <v>13.615181359596445</v>
      </c>
      <c r="X26" s="104">
        <f t="shared" si="4"/>
        <v>6.6866619618913203</v>
      </c>
      <c r="Y26" s="104">
        <f t="shared" si="4"/>
        <v>80.738786279683367</v>
      </c>
      <c r="Z26" s="104">
        <f>K26/C26*100000</f>
        <v>423.42978122794636</v>
      </c>
      <c r="AA26" s="104">
        <f t="shared" si="1"/>
        <v>66.666666666666657</v>
      </c>
      <c r="AB26" s="105">
        <f>K26/D26*100</f>
        <v>6.3324538258575203</v>
      </c>
    </row>
    <row r="27" spans="1:28" ht="35.1" customHeight="1" x14ac:dyDescent="0.3">
      <c r="A27" s="112" t="s">
        <v>75</v>
      </c>
      <c r="B27" s="113">
        <v>33432</v>
      </c>
      <c r="C27" s="114">
        <v>4081</v>
      </c>
      <c r="D27" s="114">
        <v>273</v>
      </c>
      <c r="E27" s="114">
        <v>205</v>
      </c>
      <c r="F27" s="114">
        <v>59</v>
      </c>
      <c r="G27" s="114">
        <v>7</v>
      </c>
      <c r="H27" s="114">
        <v>14</v>
      </c>
      <c r="I27" s="114">
        <v>0</v>
      </c>
      <c r="J27" s="114">
        <v>0</v>
      </c>
      <c r="K27" s="114">
        <v>21</v>
      </c>
      <c r="L27" s="114">
        <v>1</v>
      </c>
      <c r="M27" s="114">
        <v>89</v>
      </c>
      <c r="N27" s="114">
        <v>21</v>
      </c>
      <c r="O27" s="114">
        <v>68</v>
      </c>
      <c r="P27" s="114">
        <v>16</v>
      </c>
      <c r="Q27" s="114">
        <v>25</v>
      </c>
      <c r="R27" s="114">
        <v>1</v>
      </c>
      <c r="S27" s="114">
        <v>0</v>
      </c>
      <c r="T27" s="114">
        <v>11</v>
      </c>
      <c r="U27" s="114">
        <v>68</v>
      </c>
      <c r="V27" s="114">
        <v>6</v>
      </c>
      <c r="W27" s="109">
        <f t="shared" si="4"/>
        <v>12.206867671691793</v>
      </c>
      <c r="X27" s="109">
        <f t="shared" si="4"/>
        <v>6.6895368782161233</v>
      </c>
      <c r="Y27" s="109">
        <f t="shared" si="4"/>
        <v>75.091575091575095</v>
      </c>
      <c r="Z27" s="109">
        <f>K27/C27*100000</f>
        <v>514.57975986277881</v>
      </c>
      <c r="AA27" s="109">
        <f t="shared" si="1"/>
        <v>66.666666666666657</v>
      </c>
      <c r="AB27" s="110">
        <f>K27/D27*100</f>
        <v>7.6923076923076925</v>
      </c>
    </row>
    <row r="28" spans="1:28" ht="35.1" customHeight="1" x14ac:dyDescent="0.3">
      <c r="A28" s="112" t="s">
        <v>76</v>
      </c>
      <c r="B28" s="113">
        <v>8198</v>
      </c>
      <c r="C28" s="114">
        <v>1587</v>
      </c>
      <c r="D28" s="114">
        <v>106</v>
      </c>
      <c r="E28" s="114">
        <v>101</v>
      </c>
      <c r="F28" s="114">
        <v>23</v>
      </c>
      <c r="G28" s="114">
        <v>0</v>
      </c>
      <c r="H28" s="114">
        <v>2</v>
      </c>
      <c r="I28" s="114">
        <v>0</v>
      </c>
      <c r="J28" s="114">
        <v>1</v>
      </c>
      <c r="K28" s="114">
        <v>3</v>
      </c>
      <c r="L28" s="114">
        <v>2</v>
      </c>
      <c r="M28" s="114">
        <v>45</v>
      </c>
      <c r="N28" s="114">
        <v>11</v>
      </c>
      <c r="O28" s="114">
        <v>34</v>
      </c>
      <c r="P28" s="114">
        <v>10</v>
      </c>
      <c r="Q28" s="114">
        <v>10</v>
      </c>
      <c r="R28" s="114">
        <v>0</v>
      </c>
      <c r="S28" s="114">
        <v>1</v>
      </c>
      <c r="T28" s="114">
        <v>11</v>
      </c>
      <c r="U28" s="114">
        <v>5</v>
      </c>
      <c r="V28" s="114">
        <v>6</v>
      </c>
      <c r="W28" s="109">
        <f t="shared" si="4"/>
        <v>19.358380092705538</v>
      </c>
      <c r="X28" s="109">
        <f t="shared" si="4"/>
        <v>6.6792690611216132</v>
      </c>
      <c r="Y28" s="109">
        <f t="shared" si="4"/>
        <v>95.283018867924525</v>
      </c>
      <c r="Z28" s="109">
        <f>K28/C28*100000</f>
        <v>189.03591682419659</v>
      </c>
      <c r="AA28" s="109">
        <f t="shared" si="1"/>
        <v>66.666666666666657</v>
      </c>
      <c r="AB28" s="110">
        <f>K28/D28*100</f>
        <v>2.8301886792452833</v>
      </c>
    </row>
    <row r="29" spans="1:28" ht="35.1" customHeight="1" thickBot="1" x14ac:dyDescent="0.35">
      <c r="A29" s="106"/>
      <c r="B29" s="107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08"/>
      <c r="T29" s="108"/>
      <c r="U29" s="108"/>
      <c r="V29" s="108"/>
      <c r="W29" s="109"/>
      <c r="X29" s="109"/>
      <c r="Y29" s="109"/>
      <c r="Z29" s="109"/>
      <c r="AA29" s="109"/>
      <c r="AB29" s="110"/>
    </row>
    <row r="30" spans="1:28" ht="35.1" customHeight="1" thickBot="1" x14ac:dyDescent="0.35">
      <c r="A30" s="115" t="s">
        <v>77</v>
      </c>
      <c r="B30" s="102">
        <v>146401</v>
      </c>
      <c r="C30" s="103">
        <v>22614</v>
      </c>
      <c r="D30" s="103">
        <v>1224</v>
      </c>
      <c r="E30" s="103">
        <v>972</v>
      </c>
      <c r="F30" s="103">
        <v>347</v>
      </c>
      <c r="G30" s="103">
        <v>20</v>
      </c>
      <c r="H30" s="103">
        <v>35</v>
      </c>
      <c r="I30" s="103">
        <v>0</v>
      </c>
      <c r="J30" s="103">
        <v>3</v>
      </c>
      <c r="K30" s="103">
        <v>58</v>
      </c>
      <c r="L30" s="103">
        <v>4</v>
      </c>
      <c r="M30" s="103">
        <v>428</v>
      </c>
      <c r="N30" s="103">
        <v>73</v>
      </c>
      <c r="O30" s="103">
        <v>354</v>
      </c>
      <c r="P30" s="103">
        <v>51</v>
      </c>
      <c r="Q30" s="103">
        <v>48</v>
      </c>
      <c r="R30" s="103">
        <v>2</v>
      </c>
      <c r="S30" s="103">
        <v>0</v>
      </c>
      <c r="T30" s="103">
        <v>34</v>
      </c>
      <c r="U30" s="103">
        <v>252</v>
      </c>
      <c r="V30" s="103">
        <v>11</v>
      </c>
      <c r="W30" s="104">
        <f t="shared" ref="W30:Y35" si="5">C30/B30*100</f>
        <v>15.446615801804633</v>
      </c>
      <c r="X30" s="104">
        <f t="shared" si="5"/>
        <v>5.4125762801804189</v>
      </c>
      <c r="Y30" s="104">
        <f t="shared" si="5"/>
        <v>79.411764705882348</v>
      </c>
      <c r="Z30" s="104">
        <f t="shared" ref="Z30:Z35" si="6">K30/C30*100000</f>
        <v>256.47828778632709</v>
      </c>
      <c r="AA30" s="104">
        <f t="shared" si="1"/>
        <v>60.344827586206897</v>
      </c>
      <c r="AB30" s="105">
        <f t="shared" ref="AB30:AB35" si="7">K30/D30*100</f>
        <v>4.738562091503268</v>
      </c>
    </row>
    <row r="31" spans="1:28" ht="35.1" customHeight="1" x14ac:dyDescent="0.3">
      <c r="A31" s="112" t="s">
        <v>78</v>
      </c>
      <c r="B31" s="113">
        <v>63305</v>
      </c>
      <c r="C31" s="114">
        <v>8512</v>
      </c>
      <c r="D31" s="114">
        <v>422</v>
      </c>
      <c r="E31" s="114">
        <v>355</v>
      </c>
      <c r="F31" s="114">
        <v>158</v>
      </c>
      <c r="G31" s="114">
        <v>7</v>
      </c>
      <c r="H31" s="114">
        <v>11</v>
      </c>
      <c r="I31" s="114">
        <v>0</v>
      </c>
      <c r="J31" s="114">
        <v>0</v>
      </c>
      <c r="K31" s="114">
        <v>18</v>
      </c>
      <c r="L31" s="114">
        <v>0</v>
      </c>
      <c r="M31" s="114">
        <v>149</v>
      </c>
      <c r="N31" s="114">
        <v>27</v>
      </c>
      <c r="O31" s="114">
        <v>122</v>
      </c>
      <c r="P31" s="114">
        <v>9</v>
      </c>
      <c r="Q31" s="114">
        <v>10</v>
      </c>
      <c r="R31" s="114">
        <v>1</v>
      </c>
      <c r="S31" s="114">
        <v>0</v>
      </c>
      <c r="T31" s="114">
        <v>10</v>
      </c>
      <c r="U31" s="114">
        <v>67</v>
      </c>
      <c r="V31" s="114">
        <v>0</v>
      </c>
      <c r="W31" s="109">
        <f t="shared" si="5"/>
        <v>13.446015322644342</v>
      </c>
      <c r="X31" s="109">
        <f t="shared" si="5"/>
        <v>4.9577067669172932</v>
      </c>
      <c r="Y31" s="109">
        <f t="shared" si="5"/>
        <v>84.123222748815166</v>
      </c>
      <c r="Z31" s="109">
        <f t="shared" si="6"/>
        <v>211.46616541353382</v>
      </c>
      <c r="AA31" s="109">
        <f t="shared" si="1"/>
        <v>61.111111111111114</v>
      </c>
      <c r="AB31" s="110">
        <f t="shared" si="7"/>
        <v>4.2654028436018958</v>
      </c>
    </row>
    <row r="32" spans="1:28" ht="35.1" customHeight="1" x14ac:dyDescent="0.3">
      <c r="A32" s="112" t="s">
        <v>79</v>
      </c>
      <c r="B32" s="113">
        <v>50888</v>
      </c>
      <c r="C32" s="114">
        <v>8099</v>
      </c>
      <c r="D32" s="114">
        <v>460</v>
      </c>
      <c r="E32" s="114">
        <v>377</v>
      </c>
      <c r="F32" s="114">
        <v>122</v>
      </c>
      <c r="G32" s="114">
        <v>8</v>
      </c>
      <c r="H32" s="114">
        <v>14</v>
      </c>
      <c r="I32" s="114">
        <v>0</v>
      </c>
      <c r="J32" s="114">
        <v>2</v>
      </c>
      <c r="K32" s="114">
        <v>24</v>
      </c>
      <c r="L32" s="114">
        <v>2</v>
      </c>
      <c r="M32" s="114">
        <v>173</v>
      </c>
      <c r="N32" s="114">
        <v>32</v>
      </c>
      <c r="O32" s="114">
        <v>141</v>
      </c>
      <c r="P32" s="114">
        <v>19</v>
      </c>
      <c r="Q32" s="114">
        <v>19</v>
      </c>
      <c r="R32" s="114">
        <v>0</v>
      </c>
      <c r="S32" s="114">
        <v>0</v>
      </c>
      <c r="T32" s="114">
        <v>16</v>
      </c>
      <c r="U32" s="114">
        <v>83</v>
      </c>
      <c r="V32" s="114">
        <v>2</v>
      </c>
      <c r="W32" s="109">
        <f t="shared" si="5"/>
        <v>15.915343499449772</v>
      </c>
      <c r="X32" s="109">
        <f t="shared" si="5"/>
        <v>5.6797135448820839</v>
      </c>
      <c r="Y32" s="109">
        <f t="shared" si="5"/>
        <v>81.956521739130437</v>
      </c>
      <c r="Z32" s="109">
        <f t="shared" si="6"/>
        <v>296.33288060254353</v>
      </c>
      <c r="AA32" s="109">
        <f t="shared" si="1"/>
        <v>58.333333333333336</v>
      </c>
      <c r="AB32" s="110">
        <f t="shared" si="7"/>
        <v>5.2173913043478262</v>
      </c>
    </row>
    <row r="33" spans="1:28" ht="35.1" customHeight="1" x14ac:dyDescent="0.3">
      <c r="A33" s="112" t="s">
        <v>80</v>
      </c>
      <c r="B33" s="113">
        <v>18816</v>
      </c>
      <c r="C33" s="114">
        <v>3662</v>
      </c>
      <c r="D33" s="114">
        <v>199</v>
      </c>
      <c r="E33" s="114">
        <v>126</v>
      </c>
      <c r="F33" s="114">
        <v>34</v>
      </c>
      <c r="G33" s="114">
        <v>3</v>
      </c>
      <c r="H33" s="114">
        <v>3</v>
      </c>
      <c r="I33" s="114">
        <v>0</v>
      </c>
      <c r="J33" s="114">
        <v>1</v>
      </c>
      <c r="K33" s="114">
        <v>7</v>
      </c>
      <c r="L33" s="114">
        <v>1</v>
      </c>
      <c r="M33" s="114">
        <v>57</v>
      </c>
      <c r="N33" s="114">
        <v>10</v>
      </c>
      <c r="O33" s="114">
        <v>47</v>
      </c>
      <c r="P33" s="114">
        <v>16</v>
      </c>
      <c r="Q33" s="114">
        <v>11</v>
      </c>
      <c r="R33" s="114">
        <v>1</v>
      </c>
      <c r="S33" s="114">
        <v>0</v>
      </c>
      <c r="T33" s="114">
        <v>7</v>
      </c>
      <c r="U33" s="114">
        <v>73</v>
      </c>
      <c r="V33" s="114">
        <v>0</v>
      </c>
      <c r="W33" s="109">
        <f t="shared" si="5"/>
        <v>19.462159863945576</v>
      </c>
      <c r="X33" s="109">
        <f t="shared" si="5"/>
        <v>5.4341889677771711</v>
      </c>
      <c r="Y33" s="109">
        <f t="shared" si="5"/>
        <v>63.316582914572862</v>
      </c>
      <c r="Z33" s="109">
        <f t="shared" si="6"/>
        <v>191.15237575095577</v>
      </c>
      <c r="AA33" s="109">
        <f t="shared" si="1"/>
        <v>42.857142857142854</v>
      </c>
      <c r="AB33" s="110">
        <f t="shared" si="7"/>
        <v>3.5175879396984926</v>
      </c>
    </row>
    <row r="34" spans="1:28" ht="35.1" customHeight="1" x14ac:dyDescent="0.3">
      <c r="A34" s="112" t="s">
        <v>81</v>
      </c>
      <c r="B34" s="113">
        <v>8085</v>
      </c>
      <c r="C34" s="114">
        <v>1217</v>
      </c>
      <c r="D34" s="114">
        <v>66</v>
      </c>
      <c r="E34" s="114">
        <v>54</v>
      </c>
      <c r="F34" s="114">
        <v>15</v>
      </c>
      <c r="G34" s="114">
        <v>0</v>
      </c>
      <c r="H34" s="114">
        <v>3</v>
      </c>
      <c r="I34" s="114">
        <v>0</v>
      </c>
      <c r="J34" s="114">
        <v>0</v>
      </c>
      <c r="K34" s="114">
        <v>3</v>
      </c>
      <c r="L34" s="114">
        <v>1</v>
      </c>
      <c r="M34" s="114">
        <v>24</v>
      </c>
      <c r="N34" s="114">
        <v>0</v>
      </c>
      <c r="O34" s="114">
        <v>24</v>
      </c>
      <c r="P34" s="114">
        <v>4</v>
      </c>
      <c r="Q34" s="114">
        <v>5</v>
      </c>
      <c r="R34" s="114">
        <v>0</v>
      </c>
      <c r="S34" s="114">
        <v>0</v>
      </c>
      <c r="T34" s="114">
        <v>0</v>
      </c>
      <c r="U34" s="114">
        <v>12</v>
      </c>
      <c r="V34" s="114">
        <v>4</v>
      </c>
      <c r="W34" s="109">
        <f t="shared" si="5"/>
        <v>15.052566481137911</v>
      </c>
      <c r="X34" s="109">
        <f t="shared" si="5"/>
        <v>5.4231717337715697</v>
      </c>
      <c r="Y34" s="109">
        <f t="shared" si="5"/>
        <v>81.818181818181827</v>
      </c>
      <c r="Z34" s="109">
        <f t="shared" si="6"/>
        <v>246.50780608052588</v>
      </c>
      <c r="AA34" s="109">
        <f t="shared" si="1"/>
        <v>100</v>
      </c>
      <c r="AB34" s="110">
        <f t="shared" si="7"/>
        <v>4.5454545454545459</v>
      </c>
    </row>
    <row r="35" spans="1:28" ht="35.1" customHeight="1" x14ac:dyDescent="0.3">
      <c r="A35" s="112" t="s">
        <v>82</v>
      </c>
      <c r="B35" s="113">
        <v>5307</v>
      </c>
      <c r="C35" s="114">
        <v>1124</v>
      </c>
      <c r="D35" s="114">
        <v>77</v>
      </c>
      <c r="E35" s="114">
        <v>60</v>
      </c>
      <c r="F35" s="114">
        <v>18</v>
      </c>
      <c r="G35" s="114">
        <v>2</v>
      </c>
      <c r="H35" s="114">
        <v>4</v>
      </c>
      <c r="I35" s="114">
        <v>0</v>
      </c>
      <c r="J35" s="114">
        <v>0</v>
      </c>
      <c r="K35" s="114">
        <v>6</v>
      </c>
      <c r="L35" s="114">
        <v>0</v>
      </c>
      <c r="M35" s="114">
        <v>25</v>
      </c>
      <c r="N35" s="114">
        <v>4</v>
      </c>
      <c r="O35" s="114">
        <v>20</v>
      </c>
      <c r="P35" s="114">
        <v>3</v>
      </c>
      <c r="Q35" s="114">
        <v>3</v>
      </c>
      <c r="R35" s="114">
        <v>0</v>
      </c>
      <c r="S35" s="114">
        <v>0</v>
      </c>
      <c r="T35" s="114">
        <v>1</v>
      </c>
      <c r="U35" s="114">
        <v>17</v>
      </c>
      <c r="V35" s="114">
        <v>5</v>
      </c>
      <c r="W35" s="109">
        <f t="shared" si="5"/>
        <v>21.179574147352554</v>
      </c>
      <c r="X35" s="109">
        <f t="shared" si="5"/>
        <v>6.8505338078291818</v>
      </c>
      <c r="Y35" s="109">
        <f t="shared" si="5"/>
        <v>77.922077922077932</v>
      </c>
      <c r="Z35" s="109">
        <f t="shared" si="6"/>
        <v>533.80782918149464</v>
      </c>
      <c r="AA35" s="109">
        <f t="shared" si="1"/>
        <v>66.666666666666657</v>
      </c>
      <c r="AB35" s="110">
        <f t="shared" si="7"/>
        <v>7.7922077922077921</v>
      </c>
    </row>
    <row r="36" spans="1:28" ht="35.1" customHeight="1" thickBot="1" x14ac:dyDescent="0.35">
      <c r="A36" s="106"/>
      <c r="B36" s="107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08"/>
      <c r="T36" s="108"/>
      <c r="U36" s="108"/>
      <c r="V36" s="108"/>
      <c r="W36" s="109"/>
      <c r="X36" s="109"/>
      <c r="Y36" s="109"/>
      <c r="Z36" s="109"/>
      <c r="AA36" s="109"/>
      <c r="AB36" s="110"/>
    </row>
    <row r="37" spans="1:28" ht="35.1" customHeight="1" thickBot="1" x14ac:dyDescent="0.35">
      <c r="A37" s="101" t="s">
        <v>83</v>
      </c>
      <c r="B37" s="102">
        <v>223711</v>
      </c>
      <c r="C37" s="103">
        <v>27635</v>
      </c>
      <c r="D37" s="103">
        <v>1759</v>
      </c>
      <c r="E37" s="103">
        <v>1468</v>
      </c>
      <c r="F37" s="103">
        <v>469</v>
      </c>
      <c r="G37" s="103">
        <v>29</v>
      </c>
      <c r="H37" s="103">
        <v>69</v>
      </c>
      <c r="I37" s="103">
        <v>0</v>
      </c>
      <c r="J37" s="103">
        <v>1</v>
      </c>
      <c r="K37" s="103">
        <v>99</v>
      </c>
      <c r="L37" s="103">
        <v>13</v>
      </c>
      <c r="M37" s="103">
        <v>668</v>
      </c>
      <c r="N37" s="103">
        <v>128</v>
      </c>
      <c r="O37" s="103">
        <v>540</v>
      </c>
      <c r="P37" s="103">
        <v>62</v>
      </c>
      <c r="Q37" s="103">
        <v>97</v>
      </c>
      <c r="R37" s="103">
        <v>7</v>
      </c>
      <c r="S37" s="103">
        <v>0</v>
      </c>
      <c r="T37" s="103">
        <v>63</v>
      </c>
      <c r="U37" s="103">
        <v>291</v>
      </c>
      <c r="V37" s="103">
        <v>2</v>
      </c>
      <c r="W37" s="104">
        <f t="shared" ref="W37:Y41" si="8">C37/B37*100</f>
        <v>12.352991135885137</v>
      </c>
      <c r="X37" s="104">
        <f t="shared" si="8"/>
        <v>6.3651166998371629</v>
      </c>
      <c r="Y37" s="104">
        <f t="shared" si="8"/>
        <v>83.456509380329734</v>
      </c>
      <c r="Z37" s="104">
        <f>K37/C37*100000</f>
        <v>358.24136059345034</v>
      </c>
      <c r="AA37" s="104">
        <f t="shared" si="1"/>
        <v>69.696969696969703</v>
      </c>
      <c r="AB37" s="105">
        <f>K37/D37*100</f>
        <v>5.6281978396816372</v>
      </c>
    </row>
    <row r="38" spans="1:28" ht="35.1" customHeight="1" x14ac:dyDescent="0.3">
      <c r="A38" s="112" t="s">
        <v>84</v>
      </c>
      <c r="B38" s="113">
        <v>171037</v>
      </c>
      <c r="C38" s="114">
        <v>19004</v>
      </c>
      <c r="D38" s="114">
        <v>1249</v>
      </c>
      <c r="E38" s="114">
        <v>1044</v>
      </c>
      <c r="F38" s="114">
        <v>313</v>
      </c>
      <c r="G38" s="114">
        <v>21</v>
      </c>
      <c r="H38" s="114">
        <v>48</v>
      </c>
      <c r="I38" s="114">
        <v>0</v>
      </c>
      <c r="J38" s="114">
        <v>1</v>
      </c>
      <c r="K38" s="114">
        <v>70</v>
      </c>
      <c r="L38" s="114">
        <v>10</v>
      </c>
      <c r="M38" s="114">
        <v>494</v>
      </c>
      <c r="N38" s="114">
        <v>90</v>
      </c>
      <c r="O38" s="114">
        <v>404</v>
      </c>
      <c r="P38" s="114">
        <v>44</v>
      </c>
      <c r="Q38" s="114">
        <v>67</v>
      </c>
      <c r="R38" s="114">
        <v>6</v>
      </c>
      <c r="S38" s="114">
        <v>0</v>
      </c>
      <c r="T38" s="114">
        <v>39</v>
      </c>
      <c r="U38" s="114">
        <v>205</v>
      </c>
      <c r="V38" s="114">
        <v>1</v>
      </c>
      <c r="W38" s="109">
        <f t="shared" si="8"/>
        <v>11.111046147909516</v>
      </c>
      <c r="X38" s="109">
        <f t="shared" si="8"/>
        <v>6.5723005683014106</v>
      </c>
      <c r="Y38" s="109">
        <f t="shared" si="8"/>
        <v>83.586869495596474</v>
      </c>
      <c r="Z38" s="109">
        <f>K38/C38*100000</f>
        <v>368.34350663018313</v>
      </c>
      <c r="AA38" s="109">
        <f t="shared" si="1"/>
        <v>68.571428571428569</v>
      </c>
      <c r="AB38" s="110">
        <f>K38/D38*100</f>
        <v>5.6044835868694953</v>
      </c>
    </row>
    <row r="39" spans="1:28" ht="35.1" customHeight="1" x14ac:dyDescent="0.3">
      <c r="A39" s="112" t="s">
        <v>85</v>
      </c>
      <c r="B39" s="113">
        <v>26247</v>
      </c>
      <c r="C39" s="114">
        <v>4303</v>
      </c>
      <c r="D39" s="114">
        <v>227</v>
      </c>
      <c r="E39" s="114">
        <v>198</v>
      </c>
      <c r="F39" s="114">
        <v>56</v>
      </c>
      <c r="G39" s="114">
        <v>5</v>
      </c>
      <c r="H39" s="114">
        <v>14</v>
      </c>
      <c r="I39" s="114">
        <v>0</v>
      </c>
      <c r="J39" s="114">
        <v>0</v>
      </c>
      <c r="K39" s="114">
        <v>19</v>
      </c>
      <c r="L39" s="114">
        <v>0</v>
      </c>
      <c r="M39" s="114">
        <v>93</v>
      </c>
      <c r="N39" s="114">
        <v>24</v>
      </c>
      <c r="O39" s="114">
        <v>69</v>
      </c>
      <c r="P39" s="114">
        <v>14</v>
      </c>
      <c r="Q39" s="114">
        <v>13</v>
      </c>
      <c r="R39" s="114">
        <v>1</v>
      </c>
      <c r="S39" s="114">
        <v>0</v>
      </c>
      <c r="T39" s="114">
        <v>12</v>
      </c>
      <c r="U39" s="114">
        <v>29</v>
      </c>
      <c r="V39" s="114">
        <v>0</v>
      </c>
      <c r="W39" s="109">
        <f t="shared" si="8"/>
        <v>16.394254581475977</v>
      </c>
      <c r="X39" s="109">
        <f t="shared" si="8"/>
        <v>5.2753892633046711</v>
      </c>
      <c r="Y39" s="109">
        <f t="shared" si="8"/>
        <v>87.224669603524234</v>
      </c>
      <c r="Z39" s="109">
        <f>K39/C39*100000</f>
        <v>441.55240529862886</v>
      </c>
      <c r="AA39" s="109">
        <f t="shared" si="1"/>
        <v>73.68421052631578</v>
      </c>
      <c r="AB39" s="110">
        <f>K39/D39*100</f>
        <v>8.3700440528634363</v>
      </c>
    </row>
    <row r="40" spans="1:28" ht="35.1" customHeight="1" x14ac:dyDescent="0.3">
      <c r="A40" s="112" t="s">
        <v>86</v>
      </c>
      <c r="B40" s="113">
        <v>3168</v>
      </c>
      <c r="C40" s="114">
        <v>488</v>
      </c>
      <c r="D40" s="114">
        <v>39</v>
      </c>
      <c r="E40" s="114">
        <v>33</v>
      </c>
      <c r="F40" s="114">
        <v>13</v>
      </c>
      <c r="G40" s="114">
        <v>1</v>
      </c>
      <c r="H40" s="114">
        <v>2</v>
      </c>
      <c r="I40" s="114">
        <v>0</v>
      </c>
      <c r="J40" s="114">
        <v>0</v>
      </c>
      <c r="K40" s="114">
        <v>3</v>
      </c>
      <c r="L40" s="114">
        <v>0</v>
      </c>
      <c r="M40" s="114">
        <v>12</v>
      </c>
      <c r="N40" s="114">
        <v>1</v>
      </c>
      <c r="O40" s="114">
        <v>11</v>
      </c>
      <c r="P40" s="114">
        <v>3</v>
      </c>
      <c r="Q40" s="114">
        <v>2</v>
      </c>
      <c r="R40" s="114">
        <v>0</v>
      </c>
      <c r="S40" s="114">
        <v>0</v>
      </c>
      <c r="T40" s="114">
        <v>1</v>
      </c>
      <c r="U40" s="114">
        <v>6</v>
      </c>
      <c r="V40" s="114">
        <v>1</v>
      </c>
      <c r="W40" s="109">
        <f t="shared" si="8"/>
        <v>15.404040404040403</v>
      </c>
      <c r="X40" s="109">
        <f t="shared" si="8"/>
        <v>7.9918032786885256</v>
      </c>
      <c r="Y40" s="109">
        <f t="shared" si="8"/>
        <v>84.615384615384613</v>
      </c>
      <c r="Z40" s="109">
        <f>K40/C40*100000</f>
        <v>614.75409836065569</v>
      </c>
      <c r="AA40" s="109">
        <f t="shared" si="1"/>
        <v>66.666666666666657</v>
      </c>
      <c r="AB40" s="110">
        <f>K40/D40*100</f>
        <v>7.6923076923076925</v>
      </c>
    </row>
    <row r="41" spans="1:28" ht="35.1" customHeight="1" x14ac:dyDescent="0.3">
      <c r="A41" s="112" t="s">
        <v>87</v>
      </c>
      <c r="B41" s="113">
        <v>23259</v>
      </c>
      <c r="C41" s="114">
        <v>3840</v>
      </c>
      <c r="D41" s="114">
        <v>244</v>
      </c>
      <c r="E41" s="114">
        <v>193</v>
      </c>
      <c r="F41" s="114">
        <v>87</v>
      </c>
      <c r="G41" s="114">
        <v>2</v>
      </c>
      <c r="H41" s="114">
        <v>5</v>
      </c>
      <c r="I41" s="114">
        <v>0</v>
      </c>
      <c r="J41" s="114">
        <v>0</v>
      </c>
      <c r="K41" s="114">
        <v>7</v>
      </c>
      <c r="L41" s="114">
        <v>3</v>
      </c>
      <c r="M41" s="114">
        <v>69</v>
      </c>
      <c r="N41" s="114">
        <v>13</v>
      </c>
      <c r="O41" s="114">
        <v>56</v>
      </c>
      <c r="P41" s="114">
        <v>1</v>
      </c>
      <c r="Q41" s="114">
        <v>15</v>
      </c>
      <c r="R41" s="114">
        <v>0</v>
      </c>
      <c r="S41" s="114">
        <v>0</v>
      </c>
      <c r="T41" s="114">
        <v>11</v>
      </c>
      <c r="U41" s="114">
        <v>51</v>
      </c>
      <c r="V41" s="114">
        <v>0</v>
      </c>
      <c r="W41" s="109">
        <f t="shared" si="8"/>
        <v>16.509738165871276</v>
      </c>
      <c r="X41" s="109">
        <f t="shared" si="8"/>
        <v>6.3541666666666661</v>
      </c>
      <c r="Y41" s="109">
        <f t="shared" si="8"/>
        <v>79.098360655737707</v>
      </c>
      <c r="Z41" s="109">
        <f>K41/C41*100000</f>
        <v>182.29166666666666</v>
      </c>
      <c r="AA41" s="109">
        <f t="shared" si="1"/>
        <v>71.428571428571431</v>
      </c>
      <c r="AB41" s="110">
        <f>K41/D41*100</f>
        <v>2.8688524590163933</v>
      </c>
    </row>
    <row r="42" spans="1:28" ht="35.1" customHeight="1" thickBot="1" x14ac:dyDescent="0.35">
      <c r="A42" s="106"/>
      <c r="B42" s="107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08"/>
      <c r="T42" s="108"/>
      <c r="U42" s="108"/>
      <c r="V42" s="108"/>
      <c r="W42" s="109"/>
      <c r="X42" s="109"/>
      <c r="Y42" s="109"/>
      <c r="Z42" s="109"/>
      <c r="AA42" s="109"/>
      <c r="AB42" s="110"/>
    </row>
    <row r="43" spans="1:28" ht="35.1" customHeight="1" thickBot="1" x14ac:dyDescent="0.35">
      <c r="A43" s="101" t="s">
        <v>88</v>
      </c>
      <c r="B43" s="102">
        <v>24868</v>
      </c>
      <c r="C43" s="103">
        <v>4835</v>
      </c>
      <c r="D43" s="103">
        <v>248</v>
      </c>
      <c r="E43" s="103">
        <v>222</v>
      </c>
      <c r="F43" s="103">
        <v>77</v>
      </c>
      <c r="G43" s="103">
        <v>4</v>
      </c>
      <c r="H43" s="103">
        <v>5</v>
      </c>
      <c r="I43" s="103">
        <v>0</v>
      </c>
      <c r="J43" s="103">
        <v>0</v>
      </c>
      <c r="K43" s="103">
        <v>9</v>
      </c>
      <c r="L43" s="103">
        <v>5</v>
      </c>
      <c r="M43" s="103">
        <v>102</v>
      </c>
      <c r="N43" s="103">
        <v>21</v>
      </c>
      <c r="O43" s="103">
        <v>81</v>
      </c>
      <c r="P43" s="103">
        <v>8</v>
      </c>
      <c r="Q43" s="103">
        <v>13</v>
      </c>
      <c r="R43" s="103">
        <v>1</v>
      </c>
      <c r="S43" s="103">
        <v>0</v>
      </c>
      <c r="T43" s="103">
        <v>9</v>
      </c>
      <c r="U43" s="103">
        <v>26</v>
      </c>
      <c r="V43" s="103">
        <v>0</v>
      </c>
      <c r="W43" s="104">
        <f t="shared" ref="W43:Y44" si="9">C43/B43*100</f>
        <v>19.442657230175325</v>
      </c>
      <c r="X43" s="104">
        <f t="shared" si="9"/>
        <v>5.1292657704239915</v>
      </c>
      <c r="Y43" s="104">
        <f t="shared" si="9"/>
        <v>89.516129032258064</v>
      </c>
      <c r="Z43" s="104">
        <f>K43/C43*100000</f>
        <v>186.14270941054809</v>
      </c>
      <c r="AA43" s="104">
        <f t="shared" si="1"/>
        <v>55.555555555555557</v>
      </c>
      <c r="AB43" s="105">
        <f>K43/D43*100</f>
        <v>3.6290322580645165</v>
      </c>
    </row>
    <row r="44" spans="1:28" ht="35.1" customHeight="1" x14ac:dyDescent="0.3">
      <c r="A44" s="112" t="s">
        <v>89</v>
      </c>
      <c r="B44" s="113">
        <v>24868</v>
      </c>
      <c r="C44" s="114">
        <v>4835</v>
      </c>
      <c r="D44" s="114">
        <v>248</v>
      </c>
      <c r="E44" s="114">
        <v>222</v>
      </c>
      <c r="F44" s="114">
        <v>77</v>
      </c>
      <c r="G44" s="114">
        <v>4</v>
      </c>
      <c r="H44" s="114">
        <v>5</v>
      </c>
      <c r="I44" s="114">
        <v>0</v>
      </c>
      <c r="J44" s="114">
        <v>0</v>
      </c>
      <c r="K44" s="114">
        <v>9</v>
      </c>
      <c r="L44" s="114">
        <v>5</v>
      </c>
      <c r="M44" s="114">
        <v>102</v>
      </c>
      <c r="N44" s="114">
        <v>21</v>
      </c>
      <c r="O44" s="114">
        <v>81</v>
      </c>
      <c r="P44" s="114">
        <v>8</v>
      </c>
      <c r="Q44" s="114">
        <v>13</v>
      </c>
      <c r="R44" s="114">
        <v>1</v>
      </c>
      <c r="S44" s="114">
        <v>0</v>
      </c>
      <c r="T44" s="114">
        <v>9</v>
      </c>
      <c r="U44" s="114">
        <v>26</v>
      </c>
      <c r="V44" s="114">
        <v>0</v>
      </c>
      <c r="W44" s="109">
        <f t="shared" si="9"/>
        <v>19.442657230175325</v>
      </c>
      <c r="X44" s="109">
        <f t="shared" si="9"/>
        <v>5.1292657704239915</v>
      </c>
      <c r="Y44" s="109">
        <f t="shared" si="9"/>
        <v>89.516129032258064</v>
      </c>
      <c r="Z44" s="109">
        <f>K44/C44*100000</f>
        <v>186.14270941054809</v>
      </c>
      <c r="AA44" s="109">
        <f t="shared" si="1"/>
        <v>55.555555555555557</v>
      </c>
      <c r="AB44" s="110">
        <f>K44/D44*100</f>
        <v>3.6290322580645165</v>
      </c>
    </row>
    <row r="45" spans="1:28" ht="35.1" customHeight="1" thickBot="1" x14ac:dyDescent="0.35">
      <c r="A45" s="106"/>
      <c r="B45" s="107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08"/>
      <c r="T45" s="108"/>
      <c r="U45" s="108"/>
      <c r="V45" s="108"/>
      <c r="W45" s="109"/>
      <c r="X45" s="109"/>
      <c r="Y45" s="109"/>
      <c r="Z45" s="109"/>
      <c r="AA45" s="109"/>
      <c r="AB45" s="110"/>
    </row>
    <row r="46" spans="1:28" ht="35.1" customHeight="1" thickBot="1" x14ac:dyDescent="0.35">
      <c r="A46" s="101" t="s">
        <v>90</v>
      </c>
      <c r="B46" s="102">
        <v>42676</v>
      </c>
      <c r="C46" s="103">
        <v>7239</v>
      </c>
      <c r="D46" s="103">
        <v>465</v>
      </c>
      <c r="E46" s="103">
        <v>395</v>
      </c>
      <c r="F46" s="103">
        <v>146</v>
      </c>
      <c r="G46" s="103">
        <v>7</v>
      </c>
      <c r="H46" s="103">
        <v>15</v>
      </c>
      <c r="I46" s="103">
        <v>0</v>
      </c>
      <c r="J46" s="103">
        <v>0</v>
      </c>
      <c r="K46" s="103">
        <v>22</v>
      </c>
      <c r="L46" s="103">
        <v>3</v>
      </c>
      <c r="M46" s="103">
        <v>162</v>
      </c>
      <c r="N46" s="103">
        <v>25</v>
      </c>
      <c r="O46" s="103">
        <v>137</v>
      </c>
      <c r="P46" s="103">
        <v>32</v>
      </c>
      <c r="Q46" s="103">
        <v>45</v>
      </c>
      <c r="R46" s="103">
        <v>0</v>
      </c>
      <c r="S46" s="103">
        <v>0</v>
      </c>
      <c r="T46" s="103">
        <v>7</v>
      </c>
      <c r="U46" s="103">
        <v>70</v>
      </c>
      <c r="V46" s="103">
        <v>4</v>
      </c>
      <c r="W46" s="104">
        <f t="shared" ref="W46:Y48" si="10">C46/B46*100</f>
        <v>16.962695660324304</v>
      </c>
      <c r="X46" s="104">
        <f t="shared" si="10"/>
        <v>6.4235391628677991</v>
      </c>
      <c r="Y46" s="104">
        <f t="shared" si="10"/>
        <v>84.946236559139791</v>
      </c>
      <c r="Z46" s="104">
        <f>K46/C46*100000</f>
        <v>303.90937974858406</v>
      </c>
      <c r="AA46" s="104">
        <f t="shared" si="1"/>
        <v>68.181818181818173</v>
      </c>
      <c r="AB46" s="105">
        <f>K46/D46*100</f>
        <v>4.731182795698925</v>
      </c>
    </row>
    <row r="47" spans="1:28" ht="35.1" customHeight="1" x14ac:dyDescent="0.3">
      <c r="A47" s="112" t="s">
        <v>91</v>
      </c>
      <c r="B47" s="113">
        <v>36942</v>
      </c>
      <c r="C47" s="114">
        <v>6509</v>
      </c>
      <c r="D47" s="114">
        <v>423</v>
      </c>
      <c r="E47" s="114">
        <v>359</v>
      </c>
      <c r="F47" s="114">
        <v>138</v>
      </c>
      <c r="G47" s="114">
        <v>7</v>
      </c>
      <c r="H47" s="114">
        <v>14</v>
      </c>
      <c r="I47" s="114">
        <v>0</v>
      </c>
      <c r="J47" s="114">
        <v>0</v>
      </c>
      <c r="K47" s="114">
        <v>21</v>
      </c>
      <c r="L47" s="114">
        <v>1</v>
      </c>
      <c r="M47" s="114">
        <v>142</v>
      </c>
      <c r="N47" s="114">
        <v>22</v>
      </c>
      <c r="O47" s="114">
        <v>120</v>
      </c>
      <c r="P47" s="114">
        <v>31</v>
      </c>
      <c r="Q47" s="114">
        <v>40</v>
      </c>
      <c r="R47" s="114">
        <v>0</v>
      </c>
      <c r="S47" s="114">
        <v>0</v>
      </c>
      <c r="T47" s="114">
        <v>5</v>
      </c>
      <c r="U47" s="114">
        <v>64</v>
      </c>
      <c r="V47" s="114">
        <v>0</v>
      </c>
      <c r="W47" s="109">
        <f t="shared" si="10"/>
        <v>17.619511666937363</v>
      </c>
      <c r="X47" s="109">
        <f t="shared" si="10"/>
        <v>6.4986941158396068</v>
      </c>
      <c r="Y47" s="109">
        <f t="shared" si="10"/>
        <v>84.869976359338068</v>
      </c>
      <c r="Z47" s="109">
        <f>K47/C47*100000</f>
        <v>322.63020433246277</v>
      </c>
      <c r="AA47" s="109">
        <f t="shared" si="1"/>
        <v>66.666666666666657</v>
      </c>
      <c r="AB47" s="110">
        <f>K47/D47*100</f>
        <v>4.9645390070921991</v>
      </c>
    </row>
    <row r="48" spans="1:28" ht="35.1" customHeight="1" x14ac:dyDescent="0.3">
      <c r="A48" s="112" t="s">
        <v>92</v>
      </c>
      <c r="B48" s="113">
        <v>5734</v>
      </c>
      <c r="C48" s="114">
        <v>730</v>
      </c>
      <c r="D48" s="114">
        <v>42</v>
      </c>
      <c r="E48" s="114">
        <v>36</v>
      </c>
      <c r="F48" s="114">
        <v>8</v>
      </c>
      <c r="G48" s="114">
        <v>0</v>
      </c>
      <c r="H48" s="114">
        <v>1</v>
      </c>
      <c r="I48" s="114">
        <v>0</v>
      </c>
      <c r="J48" s="114">
        <v>0</v>
      </c>
      <c r="K48" s="114">
        <v>1</v>
      </c>
      <c r="L48" s="114">
        <v>2</v>
      </c>
      <c r="M48" s="114">
        <v>20</v>
      </c>
      <c r="N48" s="114">
        <v>3</v>
      </c>
      <c r="O48" s="114">
        <v>17</v>
      </c>
      <c r="P48" s="114">
        <v>1</v>
      </c>
      <c r="Q48" s="114">
        <v>5</v>
      </c>
      <c r="R48" s="114">
        <v>0</v>
      </c>
      <c r="S48" s="114">
        <v>0</v>
      </c>
      <c r="T48" s="114">
        <v>2</v>
      </c>
      <c r="U48" s="114">
        <v>6</v>
      </c>
      <c r="V48" s="114">
        <v>4</v>
      </c>
      <c r="W48" s="109">
        <f t="shared" si="10"/>
        <v>12.731077781653296</v>
      </c>
      <c r="X48" s="109">
        <f t="shared" si="10"/>
        <v>5.7534246575342465</v>
      </c>
      <c r="Y48" s="109">
        <f t="shared" si="10"/>
        <v>85.714285714285708</v>
      </c>
      <c r="Z48" s="109">
        <f>K48/C48*100000</f>
        <v>136.98630136986301</v>
      </c>
      <c r="AA48" s="109">
        <f t="shared" si="1"/>
        <v>100</v>
      </c>
      <c r="AB48" s="110">
        <f>K48/D48*100</f>
        <v>2.3809523809523809</v>
      </c>
    </row>
    <row r="49" spans="1:28" ht="35.1" customHeight="1" thickBot="1" x14ac:dyDescent="0.35">
      <c r="A49" s="106"/>
      <c r="B49" s="107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08"/>
      <c r="T49" s="108"/>
      <c r="U49" s="108"/>
      <c r="V49" s="108"/>
      <c r="W49" s="109"/>
      <c r="X49" s="109"/>
      <c r="Y49" s="109"/>
      <c r="Z49" s="109"/>
      <c r="AA49" s="109"/>
      <c r="AB49" s="110"/>
    </row>
    <row r="50" spans="1:28" ht="35.1" customHeight="1" thickBot="1" x14ac:dyDescent="0.35">
      <c r="A50" s="101" t="s">
        <v>93</v>
      </c>
      <c r="B50" s="102">
        <v>42996</v>
      </c>
      <c r="C50" s="103">
        <v>7519</v>
      </c>
      <c r="D50" s="103">
        <v>465</v>
      </c>
      <c r="E50" s="103">
        <v>384</v>
      </c>
      <c r="F50" s="103">
        <v>102</v>
      </c>
      <c r="G50" s="103">
        <v>5</v>
      </c>
      <c r="H50" s="103">
        <v>9</v>
      </c>
      <c r="I50" s="103">
        <v>0</v>
      </c>
      <c r="J50" s="103">
        <v>0</v>
      </c>
      <c r="K50" s="103">
        <v>14</v>
      </c>
      <c r="L50" s="103">
        <v>3</v>
      </c>
      <c r="M50" s="103">
        <v>175</v>
      </c>
      <c r="N50" s="103">
        <v>49</v>
      </c>
      <c r="O50" s="103">
        <v>126</v>
      </c>
      <c r="P50" s="103">
        <v>42</v>
      </c>
      <c r="Q50" s="103">
        <v>52</v>
      </c>
      <c r="R50" s="103">
        <v>1</v>
      </c>
      <c r="S50" s="103">
        <v>0</v>
      </c>
      <c r="T50" s="103">
        <v>30</v>
      </c>
      <c r="U50" s="103">
        <v>81</v>
      </c>
      <c r="V50" s="103">
        <v>2</v>
      </c>
      <c r="W50" s="104">
        <f t="shared" ref="W50:Y52" si="11">C50/B50*100</f>
        <v>17.487673271932273</v>
      </c>
      <c r="X50" s="104">
        <f t="shared" si="11"/>
        <v>6.1843330230083788</v>
      </c>
      <c r="Y50" s="104">
        <f t="shared" si="11"/>
        <v>82.58064516129032</v>
      </c>
      <c r="Z50" s="104">
        <f>K50/C50*100000</f>
        <v>186.19497273573614</v>
      </c>
      <c r="AA50" s="104">
        <f t="shared" si="1"/>
        <v>64.285714285714292</v>
      </c>
      <c r="AB50" s="105">
        <f>K50/D50*100</f>
        <v>3.010752688172043</v>
      </c>
    </row>
    <row r="51" spans="1:28" ht="35.1" customHeight="1" x14ac:dyDescent="0.3">
      <c r="A51" s="112" t="s">
        <v>94</v>
      </c>
      <c r="B51" s="113">
        <v>36302</v>
      </c>
      <c r="C51" s="114">
        <v>6465</v>
      </c>
      <c r="D51" s="114">
        <v>370</v>
      </c>
      <c r="E51" s="114">
        <v>315</v>
      </c>
      <c r="F51" s="114">
        <v>84</v>
      </c>
      <c r="G51" s="114">
        <v>5</v>
      </c>
      <c r="H51" s="114">
        <v>9</v>
      </c>
      <c r="I51" s="114">
        <v>0</v>
      </c>
      <c r="J51" s="114">
        <v>0</v>
      </c>
      <c r="K51" s="114">
        <v>14</v>
      </c>
      <c r="L51" s="114">
        <v>2</v>
      </c>
      <c r="M51" s="114">
        <v>143</v>
      </c>
      <c r="N51" s="114">
        <v>18</v>
      </c>
      <c r="O51" s="114">
        <v>125</v>
      </c>
      <c r="P51" s="114">
        <v>36</v>
      </c>
      <c r="Q51" s="114">
        <v>41</v>
      </c>
      <c r="R51" s="114">
        <v>1</v>
      </c>
      <c r="S51" s="114">
        <v>0</v>
      </c>
      <c r="T51" s="114">
        <v>16</v>
      </c>
      <c r="U51" s="114">
        <v>55</v>
      </c>
      <c r="V51" s="114">
        <v>0</v>
      </c>
      <c r="W51" s="109">
        <f t="shared" si="11"/>
        <v>17.808936146768772</v>
      </c>
      <c r="X51" s="109">
        <f t="shared" si="11"/>
        <v>5.7231245166279967</v>
      </c>
      <c r="Y51" s="109">
        <f t="shared" si="11"/>
        <v>85.13513513513513</v>
      </c>
      <c r="Z51" s="109">
        <f>K51/C51*100000</f>
        <v>216.55065738592421</v>
      </c>
      <c r="AA51" s="109">
        <f t="shared" si="1"/>
        <v>64.285714285714292</v>
      </c>
      <c r="AB51" s="110">
        <f>K51/D51*100</f>
        <v>3.7837837837837842</v>
      </c>
    </row>
    <row r="52" spans="1:28" ht="35.1" customHeight="1" x14ac:dyDescent="0.3">
      <c r="A52" s="112" t="s">
        <v>95</v>
      </c>
      <c r="B52" s="113">
        <v>6694</v>
      </c>
      <c r="C52" s="114">
        <v>1054</v>
      </c>
      <c r="D52" s="114">
        <v>95</v>
      </c>
      <c r="E52" s="114">
        <v>69</v>
      </c>
      <c r="F52" s="114">
        <v>18</v>
      </c>
      <c r="G52" s="114">
        <v>0</v>
      </c>
      <c r="H52" s="114">
        <v>0</v>
      </c>
      <c r="I52" s="114">
        <v>0</v>
      </c>
      <c r="J52" s="114">
        <v>0</v>
      </c>
      <c r="K52" s="114">
        <v>0</v>
      </c>
      <c r="L52" s="114">
        <v>1</v>
      </c>
      <c r="M52" s="114">
        <v>32</v>
      </c>
      <c r="N52" s="114">
        <v>31</v>
      </c>
      <c r="O52" s="114">
        <v>1</v>
      </c>
      <c r="P52" s="114">
        <v>6</v>
      </c>
      <c r="Q52" s="114">
        <v>11</v>
      </c>
      <c r="R52" s="114">
        <v>0</v>
      </c>
      <c r="S52" s="114">
        <v>0</v>
      </c>
      <c r="T52" s="114">
        <v>14</v>
      </c>
      <c r="U52" s="114">
        <v>26</v>
      </c>
      <c r="V52" s="114">
        <v>2</v>
      </c>
      <c r="W52" s="109">
        <f t="shared" si="11"/>
        <v>15.745443680908275</v>
      </c>
      <c r="X52" s="109">
        <f t="shared" si="11"/>
        <v>9.0132827324478182</v>
      </c>
      <c r="Y52" s="109">
        <f t="shared" si="11"/>
        <v>72.631578947368425</v>
      </c>
      <c r="Z52" s="109">
        <f>K52/C52*100000</f>
        <v>0</v>
      </c>
      <c r="AA52" s="109">
        <v>0</v>
      </c>
      <c r="AB52" s="110">
        <f>K52/D52*100</f>
        <v>0</v>
      </c>
    </row>
    <row r="53" spans="1:28" ht="35.1" customHeight="1" thickBot="1" x14ac:dyDescent="0.35">
      <c r="A53" s="106"/>
      <c r="B53" s="107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08"/>
      <c r="T53" s="108"/>
      <c r="U53" s="108"/>
      <c r="V53" s="108"/>
      <c r="W53" s="109"/>
      <c r="X53" s="109"/>
      <c r="Y53" s="109"/>
      <c r="Z53" s="109"/>
      <c r="AA53" s="109"/>
      <c r="AB53" s="110"/>
    </row>
    <row r="54" spans="1:28" ht="35.1" customHeight="1" thickBot="1" x14ac:dyDescent="0.35">
      <c r="A54" s="101" t="s">
        <v>96</v>
      </c>
      <c r="B54" s="102">
        <v>58650</v>
      </c>
      <c r="C54" s="103">
        <v>8070</v>
      </c>
      <c r="D54" s="103">
        <v>470</v>
      </c>
      <c r="E54" s="103">
        <v>414</v>
      </c>
      <c r="F54" s="103">
        <v>130</v>
      </c>
      <c r="G54" s="103">
        <v>11</v>
      </c>
      <c r="H54" s="103">
        <v>15</v>
      </c>
      <c r="I54" s="103">
        <v>0</v>
      </c>
      <c r="J54" s="103">
        <v>1</v>
      </c>
      <c r="K54" s="103">
        <v>27</v>
      </c>
      <c r="L54" s="103">
        <v>0</v>
      </c>
      <c r="M54" s="103">
        <v>177</v>
      </c>
      <c r="N54" s="103">
        <v>26</v>
      </c>
      <c r="O54" s="103">
        <v>151</v>
      </c>
      <c r="P54" s="103">
        <v>23</v>
      </c>
      <c r="Q54" s="103">
        <v>30</v>
      </c>
      <c r="R54" s="103">
        <v>1</v>
      </c>
      <c r="S54" s="103">
        <v>1</v>
      </c>
      <c r="T54" s="103">
        <v>14</v>
      </c>
      <c r="U54" s="103">
        <v>56</v>
      </c>
      <c r="V54" s="103">
        <v>25</v>
      </c>
      <c r="W54" s="104">
        <f t="shared" ref="W54:Y56" si="12">C54/B54*100</f>
        <v>13.759590792838875</v>
      </c>
      <c r="X54" s="104">
        <f t="shared" si="12"/>
        <v>5.8240396530359355</v>
      </c>
      <c r="Y54" s="104">
        <f t="shared" si="12"/>
        <v>88.085106382978722</v>
      </c>
      <c r="Z54" s="104">
        <f>K54/C54*100000</f>
        <v>334.57249070631974</v>
      </c>
      <c r="AA54" s="104">
        <f t="shared" si="1"/>
        <v>55.555555555555557</v>
      </c>
      <c r="AB54" s="105">
        <f>K54/D54*100</f>
        <v>5.7446808510638299</v>
      </c>
    </row>
    <row r="55" spans="1:28" ht="35.1" customHeight="1" x14ac:dyDescent="0.3">
      <c r="A55" s="112" t="s">
        <v>97</v>
      </c>
      <c r="B55" s="113">
        <v>55775</v>
      </c>
      <c r="C55" s="114">
        <v>7705</v>
      </c>
      <c r="D55" s="114">
        <v>442</v>
      </c>
      <c r="E55" s="114">
        <v>388</v>
      </c>
      <c r="F55" s="114">
        <v>125</v>
      </c>
      <c r="G55" s="114">
        <v>10</v>
      </c>
      <c r="H55" s="114">
        <v>15</v>
      </c>
      <c r="I55" s="114">
        <v>0</v>
      </c>
      <c r="J55" s="114">
        <v>0</v>
      </c>
      <c r="K55" s="114">
        <v>25</v>
      </c>
      <c r="L55" s="114">
        <v>0</v>
      </c>
      <c r="M55" s="114">
        <v>169</v>
      </c>
      <c r="N55" s="114">
        <v>25</v>
      </c>
      <c r="O55" s="114">
        <v>144</v>
      </c>
      <c r="P55" s="114">
        <v>22</v>
      </c>
      <c r="Q55" s="114">
        <v>29</v>
      </c>
      <c r="R55" s="114">
        <v>1</v>
      </c>
      <c r="S55" s="114">
        <v>1</v>
      </c>
      <c r="T55" s="114">
        <v>14</v>
      </c>
      <c r="U55" s="114">
        <v>54</v>
      </c>
      <c r="V55" s="114">
        <v>16</v>
      </c>
      <c r="W55" s="109">
        <f t="shared" si="12"/>
        <v>13.814432989690722</v>
      </c>
      <c r="X55" s="109">
        <f t="shared" si="12"/>
        <v>5.7365347177157684</v>
      </c>
      <c r="Y55" s="109">
        <f t="shared" si="12"/>
        <v>87.782805429864254</v>
      </c>
      <c r="Z55" s="109">
        <f>K55/C55*100000</f>
        <v>324.46463335496429</v>
      </c>
      <c r="AA55" s="109">
        <f t="shared" si="1"/>
        <v>60</v>
      </c>
      <c r="AB55" s="110">
        <f>K55/D55*100</f>
        <v>5.6561085972850682</v>
      </c>
    </row>
    <row r="56" spans="1:28" ht="35.1" customHeight="1" x14ac:dyDescent="0.3">
      <c r="A56" s="112" t="s">
        <v>98</v>
      </c>
      <c r="B56" s="113">
        <v>2875</v>
      </c>
      <c r="C56" s="114">
        <v>365</v>
      </c>
      <c r="D56" s="114">
        <v>28</v>
      </c>
      <c r="E56" s="114">
        <v>26</v>
      </c>
      <c r="F56" s="114">
        <v>5</v>
      </c>
      <c r="G56" s="114">
        <v>1</v>
      </c>
      <c r="H56" s="114">
        <v>0</v>
      </c>
      <c r="I56" s="114">
        <v>0</v>
      </c>
      <c r="J56" s="114">
        <v>1</v>
      </c>
      <c r="K56" s="114">
        <v>2</v>
      </c>
      <c r="L56" s="114">
        <v>0</v>
      </c>
      <c r="M56" s="114">
        <v>8</v>
      </c>
      <c r="N56" s="114">
        <v>1</v>
      </c>
      <c r="O56" s="114">
        <v>7</v>
      </c>
      <c r="P56" s="114">
        <v>1</v>
      </c>
      <c r="Q56" s="114">
        <v>1</v>
      </c>
      <c r="R56" s="114">
        <v>0</v>
      </c>
      <c r="S56" s="114">
        <v>0</v>
      </c>
      <c r="T56" s="114">
        <v>0</v>
      </c>
      <c r="U56" s="114">
        <v>2</v>
      </c>
      <c r="V56" s="114">
        <v>9</v>
      </c>
      <c r="W56" s="109">
        <f t="shared" si="12"/>
        <v>12.695652173913045</v>
      </c>
      <c r="X56" s="109">
        <f t="shared" si="12"/>
        <v>7.6712328767123292</v>
      </c>
      <c r="Y56" s="109">
        <f t="shared" si="12"/>
        <v>92.857142857142861</v>
      </c>
      <c r="Z56" s="109">
        <f>K56/C56*100000</f>
        <v>547.94520547945206</v>
      </c>
      <c r="AA56" s="109">
        <v>0</v>
      </c>
      <c r="AB56" s="110">
        <f>K56/D56*100</f>
        <v>7.1428571428571423</v>
      </c>
    </row>
    <row r="57" spans="1:28" ht="35.1" customHeight="1" thickBot="1" x14ac:dyDescent="0.35">
      <c r="A57" s="106"/>
      <c r="B57" s="107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08"/>
      <c r="T57" s="108"/>
      <c r="U57" s="108"/>
      <c r="V57" s="108"/>
      <c r="W57" s="109"/>
      <c r="X57" s="109"/>
      <c r="Y57" s="109"/>
      <c r="Z57" s="109"/>
      <c r="AA57" s="109"/>
      <c r="AB57" s="110"/>
    </row>
    <row r="58" spans="1:28" ht="35.1" customHeight="1" thickBot="1" x14ac:dyDescent="0.35">
      <c r="A58" s="101" t="s">
        <v>99</v>
      </c>
      <c r="B58" s="102">
        <v>145258</v>
      </c>
      <c r="C58" s="103">
        <v>17967</v>
      </c>
      <c r="D58" s="103">
        <v>1057</v>
      </c>
      <c r="E58" s="103">
        <v>919</v>
      </c>
      <c r="F58" s="103">
        <v>315</v>
      </c>
      <c r="G58" s="103">
        <v>17</v>
      </c>
      <c r="H58" s="103">
        <v>35</v>
      </c>
      <c r="I58" s="103">
        <v>0</v>
      </c>
      <c r="J58" s="103">
        <v>2</v>
      </c>
      <c r="K58" s="103">
        <v>54</v>
      </c>
      <c r="L58" s="103">
        <v>8</v>
      </c>
      <c r="M58" s="103">
        <v>374</v>
      </c>
      <c r="N58" s="103">
        <v>80</v>
      </c>
      <c r="O58" s="103">
        <v>294</v>
      </c>
      <c r="P58" s="103">
        <v>82</v>
      </c>
      <c r="Q58" s="103">
        <v>71</v>
      </c>
      <c r="R58" s="103">
        <v>1</v>
      </c>
      <c r="S58" s="103">
        <v>1</v>
      </c>
      <c r="T58" s="103">
        <v>48</v>
      </c>
      <c r="U58" s="103">
        <v>138</v>
      </c>
      <c r="V58" s="103">
        <v>25</v>
      </c>
      <c r="W58" s="104">
        <f t="shared" ref="W58:Y60" si="13">C58/B58*100</f>
        <v>12.369026146580566</v>
      </c>
      <c r="X58" s="104">
        <f t="shared" si="13"/>
        <v>5.8830077364056326</v>
      </c>
      <c r="Y58" s="104">
        <f t="shared" si="13"/>
        <v>86.944181646168403</v>
      </c>
      <c r="Z58" s="104">
        <f>K58/C58*100000</f>
        <v>300.55101018533981</v>
      </c>
      <c r="AA58" s="104">
        <f t="shared" si="1"/>
        <v>64.81481481481481</v>
      </c>
      <c r="AB58" s="105">
        <f>K58/D58*100</f>
        <v>5.1087984862819296</v>
      </c>
    </row>
    <row r="59" spans="1:28" ht="35.1" customHeight="1" x14ac:dyDescent="0.3">
      <c r="A59" s="112" t="s">
        <v>100</v>
      </c>
      <c r="B59" s="113">
        <v>123494</v>
      </c>
      <c r="C59" s="114">
        <v>14742</v>
      </c>
      <c r="D59" s="114">
        <v>884</v>
      </c>
      <c r="E59" s="114">
        <v>779</v>
      </c>
      <c r="F59" s="114">
        <v>257</v>
      </c>
      <c r="G59" s="114">
        <v>17</v>
      </c>
      <c r="H59" s="114">
        <v>31</v>
      </c>
      <c r="I59" s="114">
        <v>0</v>
      </c>
      <c r="J59" s="114">
        <v>2</v>
      </c>
      <c r="K59" s="114">
        <v>50</v>
      </c>
      <c r="L59" s="114">
        <v>5</v>
      </c>
      <c r="M59" s="114">
        <v>329</v>
      </c>
      <c r="N59" s="114">
        <v>69</v>
      </c>
      <c r="O59" s="114">
        <v>260</v>
      </c>
      <c r="P59" s="114">
        <v>72</v>
      </c>
      <c r="Q59" s="114">
        <v>54</v>
      </c>
      <c r="R59" s="114">
        <v>1</v>
      </c>
      <c r="S59" s="114">
        <v>1</v>
      </c>
      <c r="T59" s="114">
        <v>43</v>
      </c>
      <c r="U59" s="114">
        <v>105</v>
      </c>
      <c r="V59" s="114">
        <v>18</v>
      </c>
      <c r="W59" s="109">
        <f t="shared" si="13"/>
        <v>11.937422060990817</v>
      </c>
      <c r="X59" s="109">
        <f t="shared" si="13"/>
        <v>5.996472663139329</v>
      </c>
      <c r="Y59" s="109">
        <f t="shared" si="13"/>
        <v>88.122171945701353</v>
      </c>
      <c r="Z59" s="109">
        <f>K59/C59*100000</f>
        <v>339.16700583367253</v>
      </c>
      <c r="AA59" s="109">
        <f t="shared" si="1"/>
        <v>62</v>
      </c>
      <c r="AB59" s="110">
        <f>K59/D59*100</f>
        <v>5.6561085972850682</v>
      </c>
    </row>
    <row r="60" spans="1:28" ht="35.1" customHeight="1" x14ac:dyDescent="0.3">
      <c r="A60" s="112" t="s">
        <v>101</v>
      </c>
      <c r="B60" s="113">
        <v>21764</v>
      </c>
      <c r="C60" s="114">
        <v>3225</v>
      </c>
      <c r="D60" s="114">
        <v>173</v>
      </c>
      <c r="E60" s="114">
        <v>140</v>
      </c>
      <c r="F60" s="114">
        <v>58</v>
      </c>
      <c r="G60" s="114">
        <v>0</v>
      </c>
      <c r="H60" s="114">
        <v>4</v>
      </c>
      <c r="I60" s="114">
        <v>0</v>
      </c>
      <c r="J60" s="114">
        <v>0</v>
      </c>
      <c r="K60" s="114">
        <v>4</v>
      </c>
      <c r="L60" s="114">
        <v>3</v>
      </c>
      <c r="M60" s="114">
        <v>45</v>
      </c>
      <c r="N60" s="114">
        <v>11</v>
      </c>
      <c r="O60" s="114">
        <v>34</v>
      </c>
      <c r="P60" s="114">
        <v>10</v>
      </c>
      <c r="Q60" s="114">
        <v>17</v>
      </c>
      <c r="R60" s="114">
        <v>0</v>
      </c>
      <c r="S60" s="114">
        <v>0</v>
      </c>
      <c r="T60" s="114">
        <v>5</v>
      </c>
      <c r="U60" s="114">
        <v>33</v>
      </c>
      <c r="V60" s="114">
        <v>7</v>
      </c>
      <c r="W60" s="109">
        <f t="shared" si="13"/>
        <v>14.818048152913068</v>
      </c>
      <c r="X60" s="109">
        <f t="shared" si="13"/>
        <v>5.3643410852713185</v>
      </c>
      <c r="Y60" s="109">
        <f t="shared" si="13"/>
        <v>80.924855491329481</v>
      </c>
      <c r="Z60" s="109">
        <f>K60/C60*100000</f>
        <v>124.03100775193799</v>
      </c>
      <c r="AA60" s="109">
        <f t="shared" si="1"/>
        <v>100</v>
      </c>
      <c r="AB60" s="110">
        <f>K60/D60*100</f>
        <v>2.3121387283236992</v>
      </c>
    </row>
    <row r="61" spans="1:28" ht="35.1" customHeight="1" thickBot="1" x14ac:dyDescent="0.35">
      <c r="A61" s="106"/>
      <c r="B61" s="107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08"/>
      <c r="T61" s="108"/>
      <c r="U61" s="108"/>
      <c r="V61" s="108"/>
      <c r="W61" s="109"/>
      <c r="X61" s="109"/>
      <c r="Y61" s="109"/>
      <c r="Z61" s="109"/>
      <c r="AA61" s="109"/>
      <c r="AB61" s="110"/>
    </row>
    <row r="62" spans="1:28" ht="35.1" customHeight="1" thickBot="1" x14ac:dyDescent="0.35">
      <c r="A62" s="101" t="s">
        <v>102</v>
      </c>
      <c r="B62" s="102">
        <v>29800</v>
      </c>
      <c r="C62" s="103">
        <v>3495</v>
      </c>
      <c r="D62" s="103">
        <v>208</v>
      </c>
      <c r="E62" s="103">
        <v>171</v>
      </c>
      <c r="F62" s="103">
        <v>44</v>
      </c>
      <c r="G62" s="103">
        <v>5</v>
      </c>
      <c r="H62" s="103">
        <v>2</v>
      </c>
      <c r="I62" s="103">
        <v>0</v>
      </c>
      <c r="J62" s="103">
        <v>0</v>
      </c>
      <c r="K62" s="103">
        <v>7</v>
      </c>
      <c r="L62" s="103">
        <v>1</v>
      </c>
      <c r="M62" s="103">
        <v>87</v>
      </c>
      <c r="N62" s="103">
        <v>12</v>
      </c>
      <c r="O62" s="103">
        <v>74</v>
      </c>
      <c r="P62" s="103">
        <v>20</v>
      </c>
      <c r="Q62" s="103">
        <v>11</v>
      </c>
      <c r="R62" s="103">
        <v>0</v>
      </c>
      <c r="S62" s="103">
        <v>0</v>
      </c>
      <c r="T62" s="103">
        <v>8</v>
      </c>
      <c r="U62" s="103">
        <v>37</v>
      </c>
      <c r="V62" s="103">
        <v>4</v>
      </c>
      <c r="W62" s="104">
        <f t="shared" ref="W62:Y63" si="14">C62/B62*100</f>
        <v>11.728187919463087</v>
      </c>
      <c r="X62" s="104">
        <f t="shared" si="14"/>
        <v>5.9513590844062954</v>
      </c>
      <c r="Y62" s="104">
        <f t="shared" si="14"/>
        <v>82.211538461538453</v>
      </c>
      <c r="Z62" s="104">
        <f>K62/C62*100000</f>
        <v>200.28612303290413</v>
      </c>
      <c r="AA62" s="104">
        <f t="shared" si="1"/>
        <v>28.571428571428569</v>
      </c>
      <c r="AB62" s="105">
        <f>K62/D62*100</f>
        <v>3.3653846153846154</v>
      </c>
    </row>
    <row r="63" spans="1:28" ht="35.1" customHeight="1" x14ac:dyDescent="0.3">
      <c r="A63" s="112" t="s">
        <v>103</v>
      </c>
      <c r="B63" s="113">
        <v>29800</v>
      </c>
      <c r="C63" s="114">
        <v>3495</v>
      </c>
      <c r="D63" s="114">
        <v>208</v>
      </c>
      <c r="E63" s="114">
        <v>171</v>
      </c>
      <c r="F63" s="114">
        <v>44</v>
      </c>
      <c r="G63" s="114">
        <v>5</v>
      </c>
      <c r="H63" s="114">
        <v>2</v>
      </c>
      <c r="I63" s="114">
        <v>0</v>
      </c>
      <c r="J63" s="114">
        <v>0</v>
      </c>
      <c r="K63" s="114">
        <v>7</v>
      </c>
      <c r="L63" s="114">
        <v>1</v>
      </c>
      <c r="M63" s="114">
        <v>87</v>
      </c>
      <c r="N63" s="114">
        <v>12</v>
      </c>
      <c r="O63" s="114">
        <v>74</v>
      </c>
      <c r="P63" s="114">
        <v>20</v>
      </c>
      <c r="Q63" s="114">
        <v>11</v>
      </c>
      <c r="R63" s="114">
        <v>0</v>
      </c>
      <c r="S63" s="114">
        <v>0</v>
      </c>
      <c r="T63" s="114">
        <v>8</v>
      </c>
      <c r="U63" s="114">
        <v>37</v>
      </c>
      <c r="V63" s="114">
        <v>4</v>
      </c>
      <c r="W63" s="109">
        <f t="shared" si="14"/>
        <v>11.728187919463087</v>
      </c>
      <c r="X63" s="109">
        <f t="shared" si="14"/>
        <v>5.9513590844062954</v>
      </c>
      <c r="Y63" s="109">
        <f t="shared" si="14"/>
        <v>82.211538461538453</v>
      </c>
      <c r="Z63" s="109">
        <f>K63/C63*100000</f>
        <v>200.28612303290413</v>
      </c>
      <c r="AA63" s="109">
        <f t="shared" si="1"/>
        <v>28.571428571428569</v>
      </c>
      <c r="AB63" s="110">
        <f>K63/D63*100</f>
        <v>3.3653846153846154</v>
      </c>
    </row>
    <row r="64" spans="1:28" ht="35.1" customHeight="1" thickBot="1" x14ac:dyDescent="0.35">
      <c r="A64" s="106"/>
      <c r="B64" s="107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08"/>
      <c r="T64" s="108"/>
      <c r="U64" s="108"/>
      <c r="V64" s="108"/>
      <c r="W64" s="109"/>
      <c r="X64" s="109"/>
      <c r="Y64" s="109"/>
      <c r="Z64" s="109"/>
      <c r="AA64" s="109"/>
      <c r="AB64" s="110"/>
    </row>
    <row r="65" spans="1:28" ht="35.1" customHeight="1" thickBot="1" x14ac:dyDescent="0.35">
      <c r="A65" s="101" t="s">
        <v>104</v>
      </c>
      <c r="B65" s="102">
        <v>38571</v>
      </c>
      <c r="C65" s="103">
        <v>5863</v>
      </c>
      <c r="D65" s="103">
        <v>337</v>
      </c>
      <c r="E65" s="103">
        <v>257</v>
      </c>
      <c r="F65" s="103">
        <v>72</v>
      </c>
      <c r="G65" s="103">
        <v>5</v>
      </c>
      <c r="H65" s="103">
        <v>5</v>
      </c>
      <c r="I65" s="103">
        <v>0</v>
      </c>
      <c r="J65" s="103">
        <v>0</v>
      </c>
      <c r="K65" s="103">
        <v>10</v>
      </c>
      <c r="L65" s="103">
        <v>2</v>
      </c>
      <c r="M65" s="103">
        <v>115</v>
      </c>
      <c r="N65" s="103">
        <v>23</v>
      </c>
      <c r="O65" s="103">
        <v>92</v>
      </c>
      <c r="P65" s="103">
        <v>19</v>
      </c>
      <c r="Q65" s="103">
        <v>18</v>
      </c>
      <c r="R65" s="103">
        <v>1</v>
      </c>
      <c r="S65" s="103">
        <v>0</v>
      </c>
      <c r="T65" s="103">
        <v>15</v>
      </c>
      <c r="U65" s="103">
        <v>80</v>
      </c>
      <c r="V65" s="103">
        <v>13</v>
      </c>
      <c r="W65" s="104">
        <f t="shared" ref="W65:Y66" si="15">C65/B65*100</f>
        <v>15.200539265251095</v>
      </c>
      <c r="X65" s="104">
        <f t="shared" si="15"/>
        <v>5.7479106259594062</v>
      </c>
      <c r="Y65" s="104">
        <f t="shared" si="15"/>
        <v>76.261127596439167</v>
      </c>
      <c r="Z65" s="104">
        <f>K65/C65*100000</f>
        <v>170.56114617090228</v>
      </c>
      <c r="AA65" s="104">
        <f t="shared" si="1"/>
        <v>50</v>
      </c>
      <c r="AB65" s="105">
        <f>K65/D65*100</f>
        <v>2.9673590504451042</v>
      </c>
    </row>
    <row r="66" spans="1:28" ht="35.1" customHeight="1" x14ac:dyDescent="0.3">
      <c r="A66" s="112" t="s">
        <v>105</v>
      </c>
      <c r="B66" s="113">
        <v>38571</v>
      </c>
      <c r="C66" s="114">
        <v>5863</v>
      </c>
      <c r="D66" s="114">
        <v>337</v>
      </c>
      <c r="E66" s="114">
        <v>257</v>
      </c>
      <c r="F66" s="114">
        <v>72</v>
      </c>
      <c r="G66" s="114">
        <v>5</v>
      </c>
      <c r="H66" s="114">
        <v>5</v>
      </c>
      <c r="I66" s="114">
        <v>0</v>
      </c>
      <c r="J66" s="114">
        <v>0</v>
      </c>
      <c r="K66" s="114">
        <v>10</v>
      </c>
      <c r="L66" s="114">
        <v>2</v>
      </c>
      <c r="M66" s="114">
        <v>115</v>
      </c>
      <c r="N66" s="114">
        <v>23</v>
      </c>
      <c r="O66" s="114">
        <v>92</v>
      </c>
      <c r="P66" s="114">
        <v>19</v>
      </c>
      <c r="Q66" s="114">
        <v>18</v>
      </c>
      <c r="R66" s="114">
        <v>1</v>
      </c>
      <c r="S66" s="114">
        <v>0</v>
      </c>
      <c r="T66" s="114">
        <v>15</v>
      </c>
      <c r="U66" s="114">
        <v>80</v>
      </c>
      <c r="V66" s="114">
        <v>13</v>
      </c>
      <c r="W66" s="109">
        <f t="shared" si="15"/>
        <v>15.200539265251095</v>
      </c>
      <c r="X66" s="109">
        <f t="shared" si="15"/>
        <v>5.7479106259594062</v>
      </c>
      <c r="Y66" s="109">
        <f t="shared" si="15"/>
        <v>76.261127596439167</v>
      </c>
      <c r="Z66" s="109">
        <f>K66/C66*100000</f>
        <v>170.56114617090228</v>
      </c>
      <c r="AA66" s="109">
        <f t="shared" si="1"/>
        <v>50</v>
      </c>
      <c r="AB66" s="110">
        <f>K66/D66*100</f>
        <v>2.9673590504451042</v>
      </c>
    </row>
    <row r="67" spans="1:28" ht="35.1" customHeight="1" thickBot="1" x14ac:dyDescent="0.35">
      <c r="A67" s="106"/>
      <c r="B67" s="107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08"/>
      <c r="T67" s="108"/>
      <c r="U67" s="108"/>
      <c r="V67" s="108"/>
      <c r="W67" s="109"/>
      <c r="X67" s="109"/>
      <c r="Y67" s="109"/>
      <c r="Z67" s="109"/>
      <c r="AA67" s="109"/>
      <c r="AB67" s="110"/>
    </row>
    <row r="68" spans="1:28" ht="35.1" customHeight="1" thickBot="1" x14ac:dyDescent="0.35">
      <c r="A68" s="101" t="s">
        <v>106</v>
      </c>
      <c r="B68" s="102">
        <v>494808</v>
      </c>
      <c r="C68" s="103">
        <v>71755</v>
      </c>
      <c r="D68" s="103">
        <v>4922</v>
      </c>
      <c r="E68" s="103">
        <v>3679</v>
      </c>
      <c r="F68" s="103">
        <v>1010</v>
      </c>
      <c r="G68" s="103">
        <v>50</v>
      </c>
      <c r="H68" s="103">
        <v>127</v>
      </c>
      <c r="I68" s="103">
        <v>80</v>
      </c>
      <c r="J68" s="103">
        <v>91</v>
      </c>
      <c r="K68" s="103">
        <v>268</v>
      </c>
      <c r="L68" s="103">
        <v>4</v>
      </c>
      <c r="M68" s="103">
        <v>1749</v>
      </c>
      <c r="N68" s="103">
        <v>265</v>
      </c>
      <c r="O68" s="103">
        <v>1081</v>
      </c>
      <c r="P68" s="103">
        <v>168</v>
      </c>
      <c r="Q68" s="103">
        <v>308</v>
      </c>
      <c r="R68" s="103">
        <v>10</v>
      </c>
      <c r="S68" s="103">
        <v>0</v>
      </c>
      <c r="T68" s="103">
        <v>158</v>
      </c>
      <c r="U68" s="103">
        <v>1243</v>
      </c>
      <c r="V68" s="103">
        <v>5</v>
      </c>
      <c r="W68" s="104">
        <f t="shared" ref="W68:Y69" si="16">C68/B68*100</f>
        <v>14.501584452959532</v>
      </c>
      <c r="X68" s="104">
        <f t="shared" si="16"/>
        <v>6.8594523029754022</v>
      </c>
      <c r="Y68" s="104">
        <f t="shared" si="16"/>
        <v>74.746038195855348</v>
      </c>
      <c r="Z68" s="104">
        <f>K68/C68*100000</f>
        <v>373.4931363668037</v>
      </c>
      <c r="AA68" s="104">
        <f t="shared" si="1"/>
        <v>47.388059701492537</v>
      </c>
      <c r="AB68" s="105">
        <f>K68/D68*100</f>
        <v>5.4449410808614385</v>
      </c>
    </row>
    <row r="69" spans="1:28" ht="35.1" customHeight="1" x14ac:dyDescent="0.3">
      <c r="A69" s="116" t="s">
        <v>107</v>
      </c>
      <c r="B69" s="117">
        <v>494808</v>
      </c>
      <c r="C69" s="118">
        <v>71755</v>
      </c>
      <c r="D69" s="118">
        <v>4922</v>
      </c>
      <c r="E69" s="118">
        <v>3679</v>
      </c>
      <c r="F69" s="118">
        <v>1010</v>
      </c>
      <c r="G69" s="118">
        <v>50</v>
      </c>
      <c r="H69" s="118">
        <v>127</v>
      </c>
      <c r="I69" s="118">
        <v>80</v>
      </c>
      <c r="J69" s="118">
        <v>91</v>
      </c>
      <c r="K69" s="118">
        <v>268</v>
      </c>
      <c r="L69" s="118">
        <v>4</v>
      </c>
      <c r="M69" s="118">
        <v>1749</v>
      </c>
      <c r="N69" s="118">
        <v>265</v>
      </c>
      <c r="O69" s="118">
        <v>1081</v>
      </c>
      <c r="P69" s="118">
        <v>168</v>
      </c>
      <c r="Q69" s="118">
        <v>308</v>
      </c>
      <c r="R69" s="118">
        <v>10</v>
      </c>
      <c r="S69" s="118">
        <v>0</v>
      </c>
      <c r="T69" s="118">
        <v>158</v>
      </c>
      <c r="U69" s="118">
        <v>1243</v>
      </c>
      <c r="V69" s="118">
        <v>5</v>
      </c>
      <c r="W69" s="119">
        <f t="shared" si="16"/>
        <v>14.501584452959532</v>
      </c>
      <c r="X69" s="119">
        <f t="shared" si="16"/>
        <v>6.8594523029754022</v>
      </c>
      <c r="Y69" s="119">
        <f t="shared" si="16"/>
        <v>74.746038195855348</v>
      </c>
      <c r="Z69" s="119">
        <f>K69/C69*100000</f>
        <v>373.4931363668037</v>
      </c>
      <c r="AA69" s="109">
        <f t="shared" si="1"/>
        <v>47.388059701492537</v>
      </c>
      <c r="AB69" s="110">
        <f>K69/D69*100</f>
        <v>5.4449410808614385</v>
      </c>
    </row>
    <row r="70" spans="1:28" x14ac:dyDescent="0.2">
      <c r="AA70" s="121"/>
      <c r="AB70" s="121"/>
    </row>
  </sheetData>
  <mergeCells count="32">
    <mergeCell ref="F3:T3"/>
    <mergeCell ref="S4:S8"/>
    <mergeCell ref="T4:T8"/>
    <mergeCell ref="G5:G8"/>
    <mergeCell ref="H5:H8"/>
    <mergeCell ref="A3:A8"/>
    <mergeCell ref="B3:B8"/>
    <mergeCell ref="C3:C8"/>
    <mergeCell ref="D3:D8"/>
    <mergeCell ref="E3:E8"/>
    <mergeCell ref="AA3:AA8"/>
    <mergeCell ref="AB3:AB8"/>
    <mergeCell ref="F4:F8"/>
    <mergeCell ref="G4:K4"/>
    <mergeCell ref="L4:L8"/>
    <mergeCell ref="M4:M8"/>
    <mergeCell ref="N4:O4"/>
    <mergeCell ref="P4:P8"/>
    <mergeCell ref="Q4:Q8"/>
    <mergeCell ref="R4:R8"/>
    <mergeCell ref="U3:U8"/>
    <mergeCell ref="V3:V8"/>
    <mergeCell ref="W3:W8"/>
    <mergeCell ref="X3:X8"/>
    <mergeCell ref="Y3:Y8"/>
    <mergeCell ref="Z3:Z8"/>
    <mergeCell ref="J5:J8"/>
    <mergeCell ref="K5:K8"/>
    <mergeCell ref="N5:O5"/>
    <mergeCell ref="I6:I8"/>
    <mergeCell ref="N6:N8"/>
    <mergeCell ref="O6:O8"/>
  </mergeCells>
  <phoneticPr fontId="4"/>
  <pageMargins left="0.7" right="0.7" top="0.75" bottom="0.75" header="0.3" footer="0.3"/>
  <pageSetup paperSize="8" scale="32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年齢階級別</vt:lpstr>
      <vt:lpstr>市町村別</vt:lpstr>
      <vt:lpstr>市町村別!Print_Area</vt:lpstr>
      <vt:lpstr>年齢階級別!Print_Area</vt:lpstr>
      <vt:lpstr>年齢階級別!Print_Titles</vt:lpstr>
    </vt:vector>
  </TitlesOfParts>
  <Company>新潟県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新潟県</cp:lastModifiedBy>
  <dcterms:created xsi:type="dcterms:W3CDTF">2021-01-18T02:23:15Z</dcterms:created>
  <dcterms:modified xsi:type="dcterms:W3CDTF">2021-01-19T00:26:39Z</dcterms:modified>
</cp:coreProperties>
</file>