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2\03_R1年度がん検診等結果報告\11_提供用集計表\02_市町村あて\"/>
    </mc:Choice>
  </mc:AlternateContent>
  <bookViews>
    <workbookView xWindow="0" yWindow="0" windowWidth="20490" windowHeight="7365"/>
  </bookViews>
  <sheets>
    <sheet name="年齢階級別（子宮体）" sheetId="1" r:id="rId1"/>
    <sheet name="市町村別（子宮体）" sheetId="2" r:id="rId2"/>
  </sheets>
  <definedNames>
    <definedName name="_xlnm.Print_Area" localSheetId="1">'市町村別（子宮体）'!$A$1:$Z$55</definedName>
    <definedName name="_xlnm.Print_Area" localSheetId="0">'年齢階級別（子宮体）'!$A$1:$W$23</definedName>
    <definedName name="_xlnm.Print_Titles" localSheetId="1">'市町村別（子宮体）'!$3:$6</definedName>
    <definedName name="_xlnm.Print_Titles" localSheetId="0">'年齢階級別（子宮体）'!$B:$C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8" i="2" l="1"/>
  <c r="V48" i="2"/>
  <c r="U48" i="2"/>
  <c r="T48" i="2"/>
  <c r="W47" i="2"/>
  <c r="V47" i="2"/>
  <c r="U47" i="2"/>
  <c r="T47" i="2"/>
  <c r="W24" i="2"/>
  <c r="V24" i="2"/>
  <c r="U24" i="2"/>
  <c r="T24" i="2"/>
  <c r="V23" i="2"/>
  <c r="T23" i="2"/>
  <c r="W22" i="2"/>
  <c r="V22" i="2"/>
  <c r="U22" i="2"/>
  <c r="T22" i="2"/>
  <c r="W8" i="2"/>
  <c r="V8" i="2"/>
  <c r="U8" i="2"/>
  <c r="T8" i="2"/>
  <c r="W7" i="2"/>
  <c r="V7" i="2"/>
  <c r="U7" i="2"/>
  <c r="T7" i="2"/>
</calcChain>
</file>

<file path=xl/sharedStrings.xml><?xml version="1.0" encoding="utf-8"?>
<sst xmlns="http://schemas.openxmlformats.org/spreadsheetml/2006/main" count="265" uniqueCount="95">
  <si>
    <t>令和元年度　子宮がん検診（子宮体部）結果報告（年齢階級別集計表）</t>
    <rPh sb="0" eb="2">
      <t>レイワ</t>
    </rPh>
    <rPh sb="2" eb="3">
      <t>ガン</t>
    </rPh>
    <phoneticPr fontId="4"/>
  </si>
  <si>
    <t>（令和２年３月末日現在）</t>
    <rPh sb="1" eb="3">
      <t>レイワ</t>
    </rPh>
    <phoneticPr fontId="8"/>
  </si>
  <si>
    <t xml:space="preserve"> 区    分</t>
    <phoneticPr fontId="4"/>
  </si>
  <si>
    <t>受診者数</t>
    <rPh sb="0" eb="3">
      <t>ジュシンシャ</t>
    </rPh>
    <phoneticPr fontId="4"/>
  </si>
  <si>
    <t>細　胞　診</t>
    <rPh sb="0" eb="1">
      <t>ホソ</t>
    </rPh>
    <rPh sb="2" eb="3">
      <t>ホウ</t>
    </rPh>
    <rPh sb="4" eb="5">
      <t>シン</t>
    </rPh>
    <phoneticPr fontId="4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</si>
  <si>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4"/>
  </si>
  <si>
    <t>精検受診者数</t>
    <rPh sb="0" eb="2">
      <t>セイケン</t>
    </rPh>
    <rPh sb="2" eb="5">
      <t>ジュシンシャ</t>
    </rPh>
    <rPh sb="5" eb="6">
      <t>スウ</t>
    </rPh>
    <phoneticPr fontId="4"/>
  </si>
  <si>
    <t>精　検　結　果</t>
    <rPh sb="0" eb="1">
      <t>セイ</t>
    </rPh>
    <rPh sb="2" eb="3">
      <t>ケン</t>
    </rPh>
    <rPh sb="4" eb="5">
      <t>ムスブ</t>
    </rPh>
    <rPh sb="6" eb="7">
      <t>ハタシ</t>
    </rPh>
    <phoneticPr fontId="4"/>
  </si>
  <si>
    <t>精検未受診者数</t>
    <rPh sb="0" eb="2">
      <t>セイケン</t>
    </rPh>
    <rPh sb="2" eb="3">
      <t>ミ</t>
    </rPh>
    <rPh sb="3" eb="5">
      <t>ジュシン</t>
    </rPh>
    <rPh sb="5" eb="6">
      <t>シャ</t>
    </rPh>
    <rPh sb="6" eb="7">
      <t>スウ</t>
    </rPh>
    <phoneticPr fontId="8"/>
  </si>
  <si>
    <t>精検結果未把握</t>
    <rPh sb="0" eb="2">
      <t>セイケン</t>
    </rPh>
    <rPh sb="2" eb="4">
      <t>ケッカ</t>
    </rPh>
    <rPh sb="4" eb="5">
      <t>ミ</t>
    </rPh>
    <rPh sb="5" eb="7">
      <t>ハアク</t>
    </rPh>
    <phoneticPr fontId="8"/>
  </si>
  <si>
    <t>要精検率</t>
    <rPh sb="0" eb="1">
      <t>ヨウ</t>
    </rPh>
    <rPh sb="1" eb="3">
      <t>セイケン</t>
    </rPh>
    <rPh sb="3" eb="4">
      <t>リツ</t>
    </rPh>
    <phoneticPr fontId="4"/>
  </si>
  <si>
    <t>精検受診率</t>
    <rPh sb="0" eb="2">
      <t>セイケン</t>
    </rPh>
    <rPh sb="2" eb="5">
      <t>ジュシンリツ</t>
    </rPh>
    <phoneticPr fontId="4"/>
  </si>
  <si>
    <t>がん発見率</t>
    <rPh sb="2" eb="5">
      <t>ハッケンリツ</t>
    </rPh>
    <phoneticPr fontId="4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</si>
  <si>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4"/>
  </si>
  <si>
    <t>実施件数</t>
  </si>
  <si>
    <t>陰　性</t>
    <rPh sb="0" eb="1">
      <t>カゲ</t>
    </rPh>
    <rPh sb="2" eb="3">
      <t>セイ</t>
    </rPh>
    <phoneticPr fontId="4"/>
  </si>
  <si>
    <t>疑陽性</t>
    <rPh sb="0" eb="1">
      <t>ギ</t>
    </rPh>
    <rPh sb="1" eb="3">
      <t>ヨウセイ</t>
    </rPh>
    <phoneticPr fontId="4"/>
  </si>
  <si>
    <t>陽　性</t>
    <rPh sb="0" eb="1">
      <t>ヨウ</t>
    </rPh>
    <rPh sb="2" eb="3">
      <t>セイ</t>
    </rPh>
    <phoneticPr fontId="4"/>
  </si>
  <si>
    <t>判定不能</t>
    <rPh sb="0" eb="2">
      <t>ハンテイ</t>
    </rPh>
    <rPh sb="2" eb="4">
      <t>フノウ</t>
    </rPh>
    <phoneticPr fontId="4"/>
  </si>
  <si>
    <t>異常なし</t>
  </si>
  <si>
    <t>内  膜
増殖症</t>
    <rPh sb="5" eb="7">
      <t>ゾウショク</t>
    </rPh>
    <rPh sb="7" eb="8">
      <t>ショウ</t>
    </rPh>
    <phoneticPr fontId="4"/>
  </si>
  <si>
    <t>体がん</t>
    <rPh sb="0" eb="1">
      <t>タイ</t>
    </rPh>
    <phoneticPr fontId="4"/>
  </si>
  <si>
    <t>その他</t>
    <rPh sb="2" eb="3">
      <t>タ</t>
    </rPh>
    <phoneticPr fontId="4"/>
  </si>
  <si>
    <t>原発性
がん
（再掲）</t>
    <rPh sb="0" eb="3">
      <t>ゲンパツセイ</t>
    </rPh>
    <rPh sb="8" eb="9">
      <t>サイ</t>
    </rPh>
    <rPh sb="9" eb="10">
      <t>ケイ</t>
    </rPh>
    <phoneticPr fontId="4"/>
  </si>
  <si>
    <t xml:space="preserve"> 20歳未満</t>
    <phoneticPr fontId="4"/>
  </si>
  <si>
    <t xml:space="preserve"> 20歳－24歳</t>
    <phoneticPr fontId="4"/>
  </si>
  <si>
    <t xml:space="preserve"> 25歳－29歳</t>
    <phoneticPr fontId="4"/>
  </si>
  <si>
    <t xml:space="preserve"> 30歳－34歳</t>
    <phoneticPr fontId="4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</si>
  <si>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</si>
  <si>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</si>
  <si>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</si>
  <si>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</si>
  <si>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</si>
  <si>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</si>
  <si>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</si>
  <si>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</si>
  <si>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</si>
  <si>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</si>
  <si>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 xml:space="preserve">     計</t>
  </si>
  <si>
    <t>令和元年度　子宮がん検診（子宮体部）結果報告（市町村別集計表）</t>
    <rPh sb="0" eb="2">
      <t>レイワ</t>
    </rPh>
    <rPh sb="2" eb="3">
      <t>ガン</t>
    </rPh>
    <phoneticPr fontId="4"/>
  </si>
  <si>
    <t>※20歳以上</t>
    <rPh sb="3" eb="4">
      <t>サイ</t>
    </rPh>
    <rPh sb="4" eb="6">
      <t>イジョウ</t>
    </rPh>
    <phoneticPr fontId="4"/>
  </si>
  <si>
    <t xml:space="preserve">   (平成31年3月末日現在)</t>
    <phoneticPr fontId="8"/>
  </si>
  <si>
    <t xml:space="preserve">   区    分</t>
  </si>
  <si>
    <t>精検未受診者数</t>
    <rPh sb="0" eb="2">
      <t>セイケン</t>
    </rPh>
    <rPh sb="2" eb="6">
      <t>ミジュシンシャ</t>
    </rPh>
    <rPh sb="6" eb="7">
      <t>スウ</t>
    </rPh>
    <phoneticPr fontId="8"/>
  </si>
  <si>
    <t>精検受診率</t>
    <rPh sb="0" eb="2">
      <t>セイケン</t>
    </rPh>
    <rPh sb="2" eb="4">
      <t>ジュシン</t>
    </rPh>
    <rPh sb="4" eb="5">
      <t>リツ</t>
    </rPh>
    <phoneticPr fontId="4"/>
  </si>
  <si>
    <t>がん発見率</t>
    <rPh sb="2" eb="4">
      <t>ハッケン</t>
    </rPh>
    <rPh sb="4" eb="5">
      <t>リツ</t>
    </rPh>
    <phoneticPr fontId="4"/>
  </si>
  <si>
    <t>偽陽性</t>
    <rPh sb="0" eb="1">
      <t>ギ</t>
    </rPh>
    <rPh sb="1" eb="3">
      <t>ヨウセイ</t>
    </rPh>
    <phoneticPr fontId="4"/>
  </si>
  <si>
    <t>内膜増殖症</t>
    <rPh sb="2" eb="4">
      <t>ゾウショク</t>
    </rPh>
    <rPh sb="4" eb="5">
      <t>ショウ</t>
    </rPh>
    <phoneticPr fontId="4"/>
  </si>
  <si>
    <t>原発性がん
（再掲）</t>
    <rPh sb="0" eb="3">
      <t>ゲンパツセイ</t>
    </rPh>
    <rPh sb="7" eb="8">
      <t>サイ</t>
    </rPh>
    <rPh sb="8" eb="9">
      <t>ケイ</t>
    </rPh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</si>
  <si>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</si>
  <si>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</si>
  <si>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</si>
  <si>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-</t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</si>
  <si>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4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</si>
  <si>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</si>
  <si>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</si>
  <si>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</si>
  <si>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4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</si>
  <si>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</si>
  <si>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</si>
  <si>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</si>
  <si>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</si>
  <si>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4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</si>
  <si>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</si>
  <si>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</si>
  <si>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4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</si>
  <si>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</si>
  <si>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</si>
  <si>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</si>
  <si>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</si>
  <si>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</si>
  <si>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4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</si>
  <si>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</si>
  <si>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</si>
  <si>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</si>
  <si>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</si>
  <si>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4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</si>
  <si>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</si>
  <si>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4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</si>
  <si>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</si>
  <si>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</si>
  <si>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4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</si>
  <si>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</si>
  <si>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</si>
  <si>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4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</si>
  <si>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</si>
  <si>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</si>
  <si>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</si>
  <si>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</si>
  <si>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</si>
  <si>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4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</si>
  <si>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</si>
  <si>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4"/>
  </si>
  <si>
    <t>佐渡市</t>
    <rPh sb="0" eb="3">
      <t>サドシ</t>
    </rPh>
    <phoneticPr fontId="4"/>
  </si>
  <si>
    <t>新潟市</t>
    <rPh sb="0" eb="3">
      <t>ニイガタシ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</si>
</sst>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43" formatCode="_ * #,##0.00_ ;_ * \-#,##0.00_ ;_ * &quot;-&quot;??_ ;_ @_ "/>
    <numFmt numFmtId="176" formatCode="#,##0;\-#,##0;\-"/>
    <numFmt numFmtId="177" formatCode="#,##0.0_ "/>
    <numFmt numFmtId="178" formatCode="#,##0.0;\-#,##0.0;\-"/>
    <numFmt numFmtId="179" formatCode="#,##0.00;\-#,##0.00;\-"/>
    <numFmt numFmtId="180" formatCode="_ * #,##0.0_ ;_ * \-#,##0.0_ ;_ * &quot;-&quot;?_ ;_ @_ "/>
    <numFmt numFmtId="181" formatCode="_ * #,##0.00_ ;_ * \-#,##0.00_ ;_ * &quot;-&quot;_ ;_ @_ "/>
    <numFmt numFmtId="182" formatCode="_ * #,##0.0_ ;_ * \-#,##0.0_ ;_ * &quot;-&quot;_ ;_ @_ "/>
  </numFmts>
  <fonts count="16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明朝"/>
      <family val="2"/>
      <charset val="128"/>
    </font>
    <font>
      <sz val="6.75"/>
      <name val="FixedSys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6.75"/>
      <name val="ＭＳ Ｐゴシック"/>
      <family val="3"/>
      <charset val="128"/>
    </font>
    <font>
      <sz val="14"/>
      <name val="FixedSys"/>
      <charset val="128"/>
    </font>
    <font>
      <sz val="12"/>
      <name val="ＭＳ 明朝"/>
      <family val="1"/>
      <charset val="128"/>
    </font>
    <font>
      <b/>
      <sz val="36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176" fontId="2" fillId="0" borderId="0" xfId="1" applyNumberFormat="1" applyFont="1" applyFill="1" applyProtection="1"/>
    <xf numFmtId="176" fontId="5" fillId="0" borderId="0" xfId="1" applyNumberFormat="1" applyFont="1" applyFill="1" applyProtection="1"/>
    <xf numFmtId="176" fontId="6" fillId="0" borderId="0" xfId="1" applyNumberFormat="1" applyFont="1" applyFill="1" applyProtection="1"/>
    <xf numFmtId="177" fontId="5" fillId="0" borderId="0" xfId="1" applyNumberFormat="1" applyFont="1" applyFill="1" applyProtection="1"/>
    <xf numFmtId="176" fontId="7" fillId="0" borderId="0" xfId="1" applyNumberFormat="1" applyFont="1" applyFill="1" applyProtection="1"/>
    <xf numFmtId="176" fontId="5" fillId="0" borderId="1" xfId="1" applyNumberFormat="1" applyFont="1" applyFill="1" applyBorder="1" applyProtection="1"/>
    <xf numFmtId="177" fontId="5" fillId="0" borderId="1" xfId="1" applyNumberFormat="1" applyFont="1" applyFill="1" applyBorder="1" applyAlignment="1" applyProtection="1">
      <alignment horizontal="right"/>
      <protection locked="0"/>
    </xf>
    <xf numFmtId="177" fontId="9" fillId="0" borderId="1" xfId="0" applyNumberFormat="1" applyFont="1" applyFill="1" applyBorder="1" applyAlignment="1" applyProtection="1">
      <protection locked="0"/>
    </xf>
    <xf numFmtId="176" fontId="10" fillId="0" borderId="2" xfId="1" applyNumberFormat="1" applyFont="1" applyFill="1" applyBorder="1" applyAlignment="1" applyProtection="1">
      <alignment horizontal="center" vertical="center"/>
    </xf>
    <xf numFmtId="176" fontId="10" fillId="0" borderId="3" xfId="1" applyNumberFormat="1" applyFont="1" applyFill="1" applyBorder="1" applyAlignment="1" applyProtection="1">
      <alignment horizontal="center" vertical="center"/>
    </xf>
    <xf numFmtId="176" fontId="10" fillId="0" borderId="4" xfId="1" applyNumberFormat="1" applyFont="1" applyFill="1" applyBorder="1" applyAlignment="1" applyProtection="1">
      <alignment horizontal="center" vertical="center" textRotation="255"/>
    </xf>
    <xf numFmtId="176" fontId="10" fillId="0" borderId="5" xfId="1" applyNumberFormat="1" applyFont="1" applyFill="1" applyBorder="1" applyAlignment="1" applyProtection="1">
      <alignment horizontal="center" vertical="center"/>
    </xf>
    <xf numFmtId="176" fontId="10" fillId="0" borderId="6" xfId="1" applyNumberFormat="1" applyFont="1" applyFill="1" applyBorder="1" applyAlignment="1" applyProtection="1">
      <alignment horizontal="center" vertical="center"/>
    </xf>
    <xf numFmtId="176" fontId="10" fillId="0" borderId="7" xfId="1" applyNumberFormat="1" applyFont="1" applyFill="1" applyBorder="1" applyAlignment="1" applyProtection="1">
      <alignment horizontal="center" vertical="center"/>
    </xf>
    <xf numFmtId="176" fontId="10" fillId="0" borderId="4" xfId="1" applyNumberFormat="1" applyFont="1" applyFill="1" applyBorder="1" applyAlignment="1" applyProtection="1">
      <alignment horizontal="center" vertical="center" textRotation="255" wrapText="1"/>
    </xf>
    <xf numFmtId="177" fontId="10" fillId="0" borderId="4" xfId="1" applyNumberFormat="1" applyFont="1" applyFill="1" applyBorder="1" applyAlignment="1" applyProtection="1">
      <alignment horizontal="center" vertical="center" textRotation="255" wrapText="1"/>
    </xf>
    <xf numFmtId="176" fontId="10" fillId="0" borderId="0" xfId="1" applyNumberFormat="1" applyFont="1" applyFill="1" applyProtection="1"/>
    <xf numFmtId="176" fontId="10" fillId="0" borderId="8" xfId="1" applyNumberFormat="1" applyFont="1" applyFill="1" applyBorder="1" applyAlignment="1" applyProtection="1">
      <alignment horizontal="center" vertical="center"/>
    </xf>
    <xf numFmtId="176" fontId="10" fillId="0" borderId="0" xfId="1" applyNumberFormat="1" applyFont="1" applyFill="1" applyBorder="1" applyAlignment="1" applyProtection="1">
      <alignment horizontal="center" vertical="center"/>
    </xf>
    <xf numFmtId="176" fontId="10" fillId="0" borderId="9" xfId="1" applyNumberFormat="1" applyFont="1" applyFill="1" applyBorder="1" applyAlignment="1" applyProtection="1">
      <alignment horizontal="center" vertical="center" textRotation="255"/>
    </xf>
    <xf numFmtId="176" fontId="10" fillId="0" borderId="4" xfId="1" applyNumberFormat="1" applyFont="1" applyFill="1" applyBorder="1" applyAlignment="1" applyProtection="1">
      <alignment horizontal="center" vertical="center"/>
    </xf>
    <xf numFmtId="176" fontId="10" fillId="0" borderId="4" xfId="1" applyNumberFormat="1" applyFont="1" applyFill="1" applyBorder="1" applyAlignment="1" applyProtection="1">
      <alignment horizontal="center" vertical="center" wrapText="1"/>
    </xf>
    <xf numFmtId="176" fontId="10" fillId="0" borderId="7" xfId="1" applyNumberFormat="1" applyFont="1" applyFill="1" applyBorder="1" applyAlignment="1" applyProtection="1">
      <alignment horizontal="center"/>
    </xf>
    <xf numFmtId="176" fontId="10" fillId="0" borderId="9" xfId="0" applyNumberFormat="1" applyFont="1" applyFill="1" applyBorder="1" applyAlignment="1" applyProtection="1">
      <alignment horizontal="center" vertical="center" textRotation="255" wrapText="1"/>
    </xf>
    <xf numFmtId="177" fontId="10" fillId="0" borderId="9" xfId="1" applyNumberFormat="1" applyFont="1" applyFill="1" applyBorder="1" applyAlignment="1" applyProtection="1">
      <alignment horizontal="center" vertical="center" textRotation="255" wrapText="1"/>
    </xf>
    <xf numFmtId="176" fontId="10" fillId="0" borderId="9" xfId="1" applyNumberFormat="1" applyFont="1" applyFill="1" applyBorder="1" applyAlignment="1" applyProtection="1">
      <alignment horizontal="center" vertical="center"/>
    </xf>
    <xf numFmtId="176" fontId="10" fillId="0" borderId="10" xfId="1" applyNumberFormat="1" applyFont="1" applyFill="1" applyBorder="1" applyAlignment="1" applyProtection="1">
      <alignment horizontal="center" vertical="center" wrapText="1"/>
    </xf>
    <xf numFmtId="176" fontId="10" fillId="0" borderId="11" xfId="1" applyNumberFormat="1" applyFont="1" applyFill="1" applyBorder="1" applyAlignment="1" applyProtection="1">
      <alignment horizontal="center" vertical="center" textRotation="255"/>
    </xf>
    <xf numFmtId="176" fontId="10" fillId="0" borderId="11" xfId="1" applyNumberFormat="1" applyFont="1" applyFill="1" applyBorder="1" applyAlignment="1" applyProtection="1">
      <alignment horizontal="center" vertical="center"/>
    </xf>
    <xf numFmtId="176" fontId="10" fillId="0" borderId="12" xfId="1" applyNumberFormat="1" applyFont="1" applyFill="1" applyBorder="1" applyAlignment="1" applyProtection="1">
      <alignment horizontal="center" vertical="center"/>
    </xf>
    <xf numFmtId="176" fontId="10" fillId="0" borderId="10" xfId="1" applyNumberFormat="1" applyFont="1" applyFill="1" applyBorder="1" applyAlignment="1" applyProtection="1">
      <alignment horizontal="center" vertical="center"/>
    </xf>
    <xf numFmtId="176" fontId="10" fillId="0" borderId="11" xfId="0" applyNumberFormat="1" applyFont="1" applyFill="1" applyBorder="1" applyAlignment="1" applyProtection="1">
      <alignment horizontal="center" vertical="center" textRotation="255" wrapText="1"/>
    </xf>
    <xf numFmtId="177" fontId="10" fillId="0" borderId="11" xfId="1" applyNumberFormat="1" applyFont="1" applyFill="1" applyBorder="1" applyAlignment="1" applyProtection="1">
      <alignment horizontal="center" vertical="center" textRotation="255" wrapText="1"/>
    </xf>
    <xf numFmtId="176" fontId="5" fillId="0" borderId="5" xfId="1" applyNumberFormat="1" applyFont="1" applyFill="1" applyBorder="1" applyProtection="1"/>
    <xf numFmtId="176" fontId="5" fillId="0" borderId="7" xfId="1" applyNumberFormat="1" applyFont="1" applyFill="1" applyBorder="1" applyProtection="1"/>
    <xf numFmtId="176" fontId="5" fillId="0" borderId="10" xfId="1" applyNumberFormat="1" applyFont="1" applyFill="1" applyBorder="1" applyAlignment="1" applyProtection="1">
      <alignment shrinkToFit="1"/>
      <protection locked="0"/>
    </xf>
    <xf numFmtId="176" fontId="5" fillId="0" borderId="10" xfId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Alignment="1" applyProtection="1">
      <alignment horizontal="right" shrinkToFit="1"/>
    </xf>
    <xf numFmtId="176" fontId="5" fillId="0" borderId="6" xfId="1" applyNumberFormat="1" applyFont="1" applyFill="1" applyBorder="1" applyAlignment="1" applyProtection="1">
      <alignment horizontal="right" shrinkToFit="1"/>
    </xf>
    <xf numFmtId="176" fontId="9" fillId="0" borderId="6" xfId="0" applyNumberFormat="1" applyFont="1" applyFill="1" applyBorder="1" applyAlignment="1" applyProtection="1">
      <alignment shrinkToFit="1"/>
    </xf>
    <xf numFmtId="176" fontId="5" fillId="0" borderId="6" xfId="1" applyNumberFormat="1" applyFont="1" applyFill="1" applyBorder="1" applyAlignment="1" applyProtection="1">
      <alignment horizontal="right"/>
    </xf>
    <xf numFmtId="178" fontId="5" fillId="0" borderId="10" xfId="1" applyNumberFormat="1" applyFont="1" applyFill="1" applyBorder="1" applyAlignment="1" applyProtection="1">
      <alignment horizontal="right"/>
    </xf>
    <xf numFmtId="176" fontId="5" fillId="0" borderId="12" xfId="1" applyNumberFormat="1" applyFont="1" applyFill="1" applyBorder="1" applyProtection="1"/>
    <xf numFmtId="176" fontId="5" fillId="0" borderId="13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15" xfId="1" applyNumberFormat="1" applyFont="1" applyFill="1" applyBorder="1" applyProtection="1"/>
    <xf numFmtId="176" fontId="5" fillId="0" borderId="16" xfId="1" applyNumberFormat="1" applyFont="1" applyFill="1" applyBorder="1" applyAlignment="1" applyProtection="1">
      <alignment shrinkToFit="1"/>
      <protection locked="0"/>
    </xf>
    <xf numFmtId="176" fontId="5" fillId="0" borderId="16" xfId="1" applyNumberFormat="1" applyFont="1" applyFill="1" applyBorder="1" applyAlignment="1" applyProtection="1">
      <alignment horizontal="right"/>
    </xf>
    <xf numFmtId="178" fontId="5" fillId="0" borderId="16" xfId="1" applyNumberFormat="1" applyFont="1" applyFill="1" applyBorder="1" applyAlignment="1" applyProtection="1">
      <alignment horizontal="right"/>
    </xf>
    <xf numFmtId="176" fontId="5" fillId="0" borderId="11" xfId="1" applyNumberFormat="1" applyFont="1" applyFill="1" applyBorder="1" applyAlignment="1" applyProtection="1">
      <alignment shrinkToFit="1"/>
      <protection locked="0"/>
    </xf>
    <xf numFmtId="179" fontId="5" fillId="0" borderId="11" xfId="1" applyNumberFormat="1" applyFont="1" applyFill="1" applyBorder="1" applyAlignment="1" applyProtection="1">
      <alignment horizontal="right"/>
    </xf>
    <xf numFmtId="178" fontId="5" fillId="0" borderId="11" xfId="1" applyNumberFormat="1" applyFont="1" applyFill="1" applyBorder="1" applyAlignment="1" applyProtection="1">
      <alignment horizontal="right"/>
    </xf>
    <xf numFmtId="176" fontId="5" fillId="0" borderId="11" xfId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Alignment="1" applyProtection="1">
      <alignment horizontal="right"/>
    </xf>
    <xf numFmtId="176" fontId="5" fillId="0" borderId="0" xfId="1" applyNumberFormat="1" applyFont="1" applyFill="1" applyAlignment="1" applyProtection="1"/>
    <xf numFmtId="38" fontId="11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Protection="1"/>
    <xf numFmtId="38" fontId="5" fillId="0" borderId="0" xfId="1" applyFont="1" applyFill="1" applyAlignment="1" applyProtection="1">
      <alignment horizontal="right"/>
    </xf>
    <xf numFmtId="0" fontId="5" fillId="0" borderId="0" xfId="0" applyFont="1" applyFill="1"/>
    <xf numFmtId="38" fontId="12" fillId="0" borderId="0" xfId="1" applyFont="1" applyFill="1" applyProtection="1"/>
    <xf numFmtId="38" fontId="5" fillId="0" borderId="1" xfId="1" applyFont="1" applyFill="1" applyBorder="1" applyProtection="1"/>
    <xf numFmtId="38" fontId="13" fillId="0" borderId="1" xfId="1" applyFont="1" applyFill="1" applyBorder="1" applyAlignment="1" applyProtection="1">
      <alignment horizontal="right"/>
      <protection locked="0"/>
    </xf>
    <xf numFmtId="0" fontId="13" fillId="0" borderId="1" xfId="0" applyFont="1" applyFill="1" applyBorder="1" applyAlignment="1" applyProtection="1">
      <alignment horizontal="right"/>
      <protection locked="0"/>
    </xf>
    <xf numFmtId="38" fontId="14" fillId="0" borderId="2" xfId="1" applyFont="1" applyFill="1" applyBorder="1" applyAlignment="1" applyProtection="1">
      <alignment horizontal="center" vertical="center"/>
    </xf>
    <xf numFmtId="38" fontId="14" fillId="0" borderId="3" xfId="1" applyFont="1" applyFill="1" applyBorder="1" applyAlignment="1" applyProtection="1">
      <alignment horizontal="center" vertical="center"/>
    </xf>
    <xf numFmtId="38" fontId="14" fillId="0" borderId="17" xfId="1" applyFont="1" applyFill="1" applyBorder="1" applyAlignment="1" applyProtection="1">
      <alignment horizontal="center" vertical="center"/>
    </xf>
    <xf numFmtId="38" fontId="14" fillId="0" borderId="17" xfId="1" applyFont="1" applyFill="1" applyBorder="1" applyAlignment="1" applyProtection="1">
      <alignment horizontal="center" vertical="center" textRotation="255"/>
    </xf>
    <xf numFmtId="38" fontId="14" fillId="0" borderId="5" xfId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center" vertical="center"/>
    </xf>
    <xf numFmtId="38" fontId="14" fillId="0" borderId="7" xfId="1" applyFont="1" applyFill="1" applyBorder="1" applyAlignment="1" applyProtection="1">
      <alignment horizontal="center" vertical="center"/>
    </xf>
    <xf numFmtId="38" fontId="14" fillId="0" borderId="4" xfId="1" applyFont="1" applyFill="1" applyBorder="1" applyAlignment="1" applyProtection="1">
      <alignment horizontal="center" vertical="center" textRotation="255" wrapText="1"/>
    </xf>
    <xf numFmtId="38" fontId="14" fillId="0" borderId="8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4" fillId="0" borderId="18" xfId="1" applyFont="1" applyFill="1" applyBorder="1" applyAlignment="1" applyProtection="1">
      <alignment horizontal="center" vertical="center"/>
    </xf>
    <xf numFmtId="38" fontId="14" fillId="0" borderId="18" xfId="1" applyFont="1" applyFill="1" applyBorder="1" applyAlignment="1" applyProtection="1">
      <alignment horizontal="center" vertical="center" textRotation="255"/>
    </xf>
    <xf numFmtId="38" fontId="14" fillId="0" borderId="4" xfId="1" applyFont="1" applyFill="1" applyBorder="1" applyAlignment="1" applyProtection="1">
      <alignment horizontal="center" vertical="center" textRotation="255"/>
    </xf>
    <xf numFmtId="38" fontId="14" fillId="0" borderId="9" xfId="1" applyFont="1" applyFill="1" applyBorder="1" applyAlignment="1" applyProtection="1">
      <alignment horizontal="center" vertical="center" textRotation="255"/>
    </xf>
    <xf numFmtId="38" fontId="14" fillId="0" borderId="2" xfId="1" applyFont="1" applyFill="1" applyBorder="1" applyAlignment="1" applyProtection="1">
      <alignment horizontal="center" vertical="center" textRotation="255"/>
    </xf>
    <xf numFmtId="38" fontId="14" fillId="0" borderId="7" xfId="1" applyFont="1" applyFill="1" applyBorder="1" applyAlignment="1" applyProtection="1">
      <alignment horizontal="center" textRotation="255"/>
    </xf>
    <xf numFmtId="0" fontId="14" fillId="0" borderId="9" xfId="0" applyFont="1" applyFill="1" applyBorder="1" applyAlignment="1" applyProtection="1">
      <alignment horizontal="center" vertical="center" textRotation="255" wrapText="1"/>
    </xf>
    <xf numFmtId="38" fontId="14" fillId="0" borderId="9" xfId="1" applyFont="1" applyFill="1" applyBorder="1" applyAlignment="1" applyProtection="1">
      <alignment horizontal="center" vertical="center" textRotation="255" wrapText="1"/>
    </xf>
    <xf numFmtId="38" fontId="14" fillId="0" borderId="8" xfId="1" applyFont="1" applyFill="1" applyBorder="1" applyAlignment="1" applyProtection="1">
      <alignment horizontal="center" vertical="center" textRotation="255"/>
    </xf>
    <xf numFmtId="38" fontId="14" fillId="0" borderId="10" xfId="1" applyFont="1" applyFill="1" applyBorder="1" applyAlignment="1" applyProtection="1">
      <alignment horizontal="center" vertical="center" textRotation="255" wrapText="1"/>
    </xf>
    <xf numFmtId="38" fontId="14" fillId="0" borderId="19" xfId="1" applyFont="1" applyFill="1" applyBorder="1" applyAlignment="1" applyProtection="1">
      <alignment horizontal="center"/>
    </xf>
    <xf numFmtId="38" fontId="14" fillId="0" borderId="20" xfId="1" applyFont="1" applyFill="1" applyBorder="1" applyAlignment="1" applyProtection="1">
      <alignment horizontal="center"/>
    </xf>
    <xf numFmtId="38" fontId="14" fillId="0" borderId="21" xfId="1" applyFont="1" applyFill="1" applyBorder="1" applyAlignment="1" applyProtection="1">
      <alignment horizontal="center"/>
    </xf>
    <xf numFmtId="41" fontId="15" fillId="0" borderId="20" xfId="1" applyNumberFormat="1" applyFont="1" applyFill="1" applyBorder="1" applyAlignment="1" applyProtection="1">
      <alignment horizontal="center"/>
    </xf>
    <xf numFmtId="43" fontId="15" fillId="0" borderId="20" xfId="1" applyNumberFormat="1" applyFont="1" applyFill="1" applyBorder="1" applyAlignment="1" applyProtection="1">
      <alignment horizontal="center"/>
    </xf>
    <xf numFmtId="180" fontId="15" fillId="0" borderId="20" xfId="1" applyNumberFormat="1" applyFont="1" applyFill="1" applyBorder="1" applyAlignment="1" applyProtection="1">
      <alignment horizontal="center"/>
    </xf>
    <xf numFmtId="180" fontId="15" fillId="0" borderId="22" xfId="1" applyNumberFormat="1" applyFont="1" applyFill="1" applyBorder="1" applyAlignment="1" applyProtection="1">
      <alignment horizontal="center"/>
    </xf>
    <xf numFmtId="38" fontId="14" fillId="0" borderId="8" xfId="1" applyFont="1" applyFill="1" applyBorder="1" applyAlignment="1" applyProtection="1">
      <alignment horizontal="center"/>
    </xf>
    <xf numFmtId="38" fontId="14" fillId="0" borderId="0" xfId="1" applyFont="1" applyFill="1" applyBorder="1" applyAlignment="1" applyProtection="1">
      <alignment horizontal="center"/>
    </xf>
    <xf numFmtId="38" fontId="14" fillId="0" borderId="18" xfId="1" applyFont="1" applyFill="1" applyBorder="1" applyAlignment="1" applyProtection="1">
      <alignment horizontal="center"/>
    </xf>
    <xf numFmtId="41" fontId="15" fillId="0" borderId="0" xfId="1" applyNumberFormat="1" applyFont="1" applyFill="1" applyBorder="1" applyAlignment="1" applyProtection="1">
      <alignment horizontal="center"/>
    </xf>
    <xf numFmtId="181" fontId="15" fillId="0" borderId="0" xfId="1" applyNumberFormat="1" applyFont="1" applyFill="1" applyBorder="1" applyAlignment="1" applyProtection="1">
      <alignment horizontal="center"/>
    </xf>
    <xf numFmtId="182" fontId="15" fillId="0" borderId="0" xfId="1" applyNumberFormat="1" applyFont="1" applyFill="1" applyBorder="1" applyAlignment="1" applyProtection="1">
      <alignment horizontal="center"/>
    </xf>
    <xf numFmtId="43" fontId="15" fillId="0" borderId="0" xfId="1" applyNumberFormat="1" applyFont="1" applyFill="1" applyBorder="1" applyAlignment="1" applyProtection="1">
      <alignment horizontal="center"/>
    </xf>
    <xf numFmtId="180" fontId="15" fillId="0" borderId="0" xfId="1" applyNumberFormat="1" applyFont="1" applyFill="1" applyBorder="1" applyAlignment="1" applyProtection="1">
      <alignment horizontal="center"/>
    </xf>
    <xf numFmtId="180" fontId="15" fillId="0" borderId="18" xfId="1" applyNumberFormat="1" applyFont="1" applyFill="1" applyBorder="1" applyAlignment="1" applyProtection="1">
      <alignment horizontal="center"/>
    </xf>
    <xf numFmtId="182" fontId="15" fillId="0" borderId="23" xfId="1" applyNumberFormat="1" applyFont="1" applyFill="1" applyBorder="1" applyAlignment="1" applyProtection="1">
      <alignment horizontal="center"/>
    </xf>
    <xf numFmtId="182" fontId="15" fillId="0" borderId="18" xfId="1" applyNumberFormat="1" applyFont="1" applyFill="1" applyBorder="1" applyAlignment="1" applyProtection="1">
      <alignment horizontal="center"/>
    </xf>
    <xf numFmtId="181" fontId="15" fillId="0" borderId="20" xfId="1" applyNumberFormat="1" applyFont="1" applyFill="1" applyBorder="1" applyAlignment="1" applyProtection="1">
      <alignment horizontal="center"/>
    </xf>
    <xf numFmtId="182" fontId="15" fillId="0" borderId="20" xfId="1" applyNumberFormat="1" applyFont="1" applyFill="1" applyBorder="1" applyAlignment="1" applyProtection="1">
      <alignment horizontal="center"/>
    </xf>
    <xf numFmtId="182" fontId="15" fillId="0" borderId="22" xfId="1" applyNumberFormat="1" applyFont="1" applyFill="1" applyBorder="1" applyAlignment="1" applyProtection="1">
      <alignment horizontal="center"/>
    </xf>
    <xf numFmtId="182" fontId="15" fillId="0" borderId="21" xfId="1" applyNumberFormat="1" applyFont="1" applyFill="1" applyBorder="1" applyAlignment="1" applyProtection="1">
      <alignment horizontal="center"/>
    </xf>
    <xf numFmtId="38" fontId="14" fillId="0" borderId="24" xfId="1" applyFont="1" applyFill="1" applyBorder="1" applyAlignment="1" applyProtection="1">
      <alignment horizontal="center"/>
    </xf>
    <xf numFmtId="38" fontId="14" fillId="0" borderId="25" xfId="1" applyFont="1" applyFill="1" applyBorder="1" applyAlignment="1" applyProtection="1">
      <alignment horizontal="center"/>
    </xf>
    <xf numFmtId="38" fontId="14" fillId="0" borderId="26" xfId="1" applyFont="1" applyFill="1" applyBorder="1" applyAlignment="1" applyProtection="1">
      <alignment horizontal="center"/>
    </xf>
    <xf numFmtId="41" fontId="15" fillId="0" borderId="24" xfId="1" applyNumberFormat="1" applyFont="1" applyFill="1" applyBorder="1" applyAlignment="1" applyProtection="1">
      <alignment horizontal="center"/>
    </xf>
    <xf numFmtId="41" fontId="15" fillId="0" borderId="25" xfId="1" applyNumberFormat="1" applyFont="1" applyFill="1" applyBorder="1" applyAlignment="1" applyProtection="1">
      <alignment horizontal="center"/>
    </xf>
    <xf numFmtId="43" fontId="15" fillId="0" borderId="25" xfId="1" applyNumberFormat="1" applyFont="1" applyFill="1" applyBorder="1" applyAlignment="1" applyProtection="1">
      <alignment horizontal="center"/>
    </xf>
    <xf numFmtId="180" fontId="15" fillId="0" borderId="25" xfId="1" applyNumberFormat="1" applyFont="1" applyFill="1" applyBorder="1" applyAlignment="1" applyProtection="1">
      <alignment horizontal="center"/>
    </xf>
    <xf numFmtId="180" fontId="15" fillId="0" borderId="26" xfId="1" applyNumberFormat="1" applyFont="1" applyFill="1" applyBorder="1" applyAlignment="1" applyProtection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V23"/>
  <sheetViews>
    <sheetView tabSelected="1" view="pageBreakPreview" zoomScale="70" zoomScaleNormal="75" zoomScaleSheetLayoutView="70" workbookViewId="0">
      <selection activeCell="G9" sqref="G9"/>
    </sheetView>
  </sheetViews>
  <sheetFormatPr defaultColWidth="11.625" defaultRowHeight="20.100000000000001" customHeight="1" x14ac:dyDescent="0.2"/>
  <cols>
    <col min="1" max="1" width="2.875" style="2" customWidth="1"/>
    <col min="2" max="2" width="9.625" style="2" customWidth="1"/>
    <col min="3" max="3" width="6" style="2" customWidth="1"/>
    <col min="4" max="18" width="9.625" style="2" customWidth="1"/>
    <col min="19" max="22" width="11.625" style="4"/>
    <col min="23" max="23" width="2.125" style="2" customWidth="1"/>
    <col min="24" max="16384" width="11.625" style="2"/>
  </cols>
  <sheetData>
    <row r="1" spans="2:22" ht="38.25" customHeight="1" x14ac:dyDescent="0.25">
      <c r="B1" s="1" t="s">
        <v>0</v>
      </c>
      <c r="E1" s="3"/>
    </row>
    <row r="2" spans="2:22" ht="25.5" customHeight="1" x14ac:dyDescent="0.2">
      <c r="B2" s="5"/>
      <c r="L2" s="6"/>
      <c r="S2" s="7" t="s">
        <v>1</v>
      </c>
      <c r="T2" s="8"/>
      <c r="U2" s="8"/>
      <c r="V2" s="8"/>
    </row>
    <row r="3" spans="2:22" s="17" customFormat="1" ht="24" customHeight="1" x14ac:dyDescent="0.15">
      <c r="B3" s="9" t="s">
        <v>2</v>
      </c>
      <c r="C3" s="10"/>
      <c r="D3" s="11" t="s">
        <v>3</v>
      </c>
      <c r="E3" s="12" t="s">
        <v>4</v>
      </c>
      <c r="F3" s="13"/>
      <c r="G3" s="13"/>
      <c r="H3" s="13"/>
      <c r="I3" s="14"/>
      <c r="J3" s="15" t="s">
        <v>5</v>
      </c>
      <c r="K3" s="15" t="s">
        <v>6</v>
      </c>
      <c r="L3" s="12" t="s">
        <v>7</v>
      </c>
      <c r="M3" s="13"/>
      <c r="N3" s="13"/>
      <c r="O3" s="13"/>
      <c r="P3" s="14"/>
      <c r="Q3" s="15" t="s">
        <v>8</v>
      </c>
      <c r="R3" s="15" t="s">
        <v>9</v>
      </c>
      <c r="S3" s="16" t="s">
        <v>10</v>
      </c>
      <c r="T3" s="16" t="s">
        <v>11</v>
      </c>
      <c r="U3" s="16" t="s">
        <v>12</v>
      </c>
      <c r="V3" s="16" t="s">
        <v>13</v>
      </c>
    </row>
    <row r="4" spans="2:22" s="17" customFormat="1" ht="24" customHeight="1" x14ac:dyDescent="0.15">
      <c r="B4" s="18"/>
      <c r="C4" s="19"/>
      <c r="D4" s="20"/>
      <c r="E4" s="21" t="s">
        <v>14</v>
      </c>
      <c r="F4" s="21" t="s">
        <v>15</v>
      </c>
      <c r="G4" s="21" t="s">
        <v>16</v>
      </c>
      <c r="H4" s="21" t="s">
        <v>17</v>
      </c>
      <c r="I4" s="21" t="s">
        <v>18</v>
      </c>
      <c r="J4" s="20"/>
      <c r="K4" s="20"/>
      <c r="L4" s="21" t="s">
        <v>19</v>
      </c>
      <c r="M4" s="22" t="s">
        <v>20</v>
      </c>
      <c r="N4" s="9" t="s">
        <v>21</v>
      </c>
      <c r="O4" s="23"/>
      <c r="P4" s="21" t="s">
        <v>22</v>
      </c>
      <c r="Q4" s="24"/>
      <c r="R4" s="24"/>
      <c r="S4" s="25"/>
      <c r="T4" s="25"/>
      <c r="U4" s="25"/>
      <c r="V4" s="25"/>
    </row>
    <row r="5" spans="2:22" s="17" customFormat="1" ht="24" customHeight="1" x14ac:dyDescent="0.15">
      <c r="B5" s="18"/>
      <c r="C5" s="19"/>
      <c r="D5" s="20"/>
      <c r="E5" s="26"/>
      <c r="F5" s="26"/>
      <c r="G5" s="26"/>
      <c r="H5" s="26"/>
      <c r="I5" s="26"/>
      <c r="J5" s="20"/>
      <c r="K5" s="20"/>
      <c r="L5" s="26"/>
      <c r="M5" s="26"/>
      <c r="N5" s="18"/>
      <c r="O5" s="27" t="s">
        <v>23</v>
      </c>
      <c r="P5" s="26"/>
      <c r="Q5" s="24"/>
      <c r="R5" s="24"/>
      <c r="S5" s="25"/>
      <c r="T5" s="25"/>
      <c r="U5" s="25"/>
      <c r="V5" s="25"/>
    </row>
    <row r="6" spans="2:22" s="17" customFormat="1" ht="57" customHeight="1" x14ac:dyDescent="0.15">
      <c r="B6" s="18"/>
      <c r="C6" s="19"/>
      <c r="D6" s="28"/>
      <c r="E6" s="29"/>
      <c r="F6" s="29"/>
      <c r="G6" s="29"/>
      <c r="H6" s="29"/>
      <c r="I6" s="29"/>
      <c r="J6" s="28"/>
      <c r="K6" s="28"/>
      <c r="L6" s="29"/>
      <c r="M6" s="29"/>
      <c r="N6" s="30"/>
      <c r="O6" s="31"/>
      <c r="P6" s="29"/>
      <c r="Q6" s="24"/>
      <c r="R6" s="32"/>
      <c r="S6" s="33"/>
      <c r="T6" s="33"/>
      <c r="U6" s="33"/>
      <c r="V6" s="33"/>
    </row>
    <row r="7" spans="2:22" ht="24.95" customHeight="1" x14ac:dyDescent="0.2">
      <c r="B7" s="34" t="s">
        <v>24</v>
      </c>
      <c r="C7" s="35"/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7">
        <v>0</v>
      </c>
      <c r="T7" s="37">
        <v>0</v>
      </c>
      <c r="U7" s="37">
        <v>0</v>
      </c>
      <c r="V7" s="37">
        <v>0</v>
      </c>
    </row>
    <row r="8" spans="2:22" ht="24.95" customHeight="1" x14ac:dyDescent="0.2"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/>
      <c r="Q8" s="40"/>
      <c r="R8" s="40"/>
      <c r="S8" s="41"/>
      <c r="T8" s="41"/>
      <c r="U8" s="41"/>
      <c r="V8" s="41"/>
    </row>
    <row r="9" spans="2:22" ht="24.95" customHeight="1" x14ac:dyDescent="0.2">
      <c r="B9" s="34" t="s">
        <v>25</v>
      </c>
      <c r="C9" s="35"/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7">
        <v>0</v>
      </c>
      <c r="T9" s="37">
        <v>0</v>
      </c>
      <c r="U9" s="37">
        <v>0</v>
      </c>
      <c r="V9" s="37">
        <v>0</v>
      </c>
    </row>
    <row r="10" spans="2:22" ht="24.95" customHeight="1" x14ac:dyDescent="0.2">
      <c r="B10" s="34" t="s">
        <v>26</v>
      </c>
      <c r="C10" s="35"/>
      <c r="D10" s="36">
        <v>2</v>
      </c>
      <c r="E10" s="36">
        <v>2</v>
      </c>
      <c r="F10" s="36">
        <v>2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7">
        <v>0</v>
      </c>
      <c r="T10" s="37">
        <v>0</v>
      </c>
      <c r="U10" s="37">
        <v>0</v>
      </c>
      <c r="V10" s="37">
        <v>0</v>
      </c>
    </row>
    <row r="11" spans="2:22" ht="24.95" customHeight="1" x14ac:dyDescent="0.2">
      <c r="B11" s="34" t="s">
        <v>27</v>
      </c>
      <c r="C11" s="35"/>
      <c r="D11" s="36">
        <v>9</v>
      </c>
      <c r="E11" s="36">
        <v>9</v>
      </c>
      <c r="F11" s="36">
        <v>9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7">
        <v>0</v>
      </c>
      <c r="T11" s="37">
        <v>0</v>
      </c>
      <c r="U11" s="37">
        <v>0</v>
      </c>
      <c r="V11" s="37">
        <v>0</v>
      </c>
    </row>
    <row r="12" spans="2:22" ht="24.95" customHeight="1" x14ac:dyDescent="0.2">
      <c r="B12" s="34" t="s">
        <v>28</v>
      </c>
      <c r="C12" s="35"/>
      <c r="D12" s="36">
        <v>19</v>
      </c>
      <c r="E12" s="36">
        <v>19</v>
      </c>
      <c r="F12" s="36">
        <v>19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7">
        <v>0</v>
      </c>
      <c r="T12" s="37">
        <v>0</v>
      </c>
      <c r="U12" s="37">
        <v>0</v>
      </c>
      <c r="V12" s="37">
        <v>0</v>
      </c>
    </row>
    <row r="13" spans="2:22" ht="24.95" customHeight="1" x14ac:dyDescent="0.2">
      <c r="B13" s="34" t="s">
        <v>29</v>
      </c>
      <c r="C13" s="35"/>
      <c r="D13" s="36">
        <v>59</v>
      </c>
      <c r="E13" s="36">
        <v>59</v>
      </c>
      <c r="F13" s="36">
        <v>59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7">
        <v>0</v>
      </c>
      <c r="T13" s="42">
        <v>0</v>
      </c>
      <c r="U13" s="37">
        <v>0</v>
      </c>
      <c r="V13" s="37">
        <v>0</v>
      </c>
    </row>
    <row r="14" spans="2:22" ht="24.95" customHeight="1" x14ac:dyDescent="0.2">
      <c r="B14" s="34" t="s">
        <v>30</v>
      </c>
      <c r="C14" s="35"/>
      <c r="D14" s="36">
        <v>88</v>
      </c>
      <c r="E14" s="36">
        <v>88</v>
      </c>
      <c r="F14" s="36">
        <v>86</v>
      </c>
      <c r="G14" s="36">
        <v>0</v>
      </c>
      <c r="H14" s="36">
        <v>0</v>
      </c>
      <c r="I14" s="36">
        <v>2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7">
        <v>0</v>
      </c>
      <c r="T14" s="42">
        <v>0</v>
      </c>
      <c r="U14" s="37">
        <v>0</v>
      </c>
      <c r="V14" s="37">
        <v>0</v>
      </c>
    </row>
    <row r="15" spans="2:22" ht="24.95" customHeight="1" x14ac:dyDescent="0.2">
      <c r="B15" s="34" t="s">
        <v>31</v>
      </c>
      <c r="C15" s="35"/>
      <c r="D15" s="36">
        <v>132</v>
      </c>
      <c r="E15" s="36">
        <v>132</v>
      </c>
      <c r="F15" s="36">
        <v>129</v>
      </c>
      <c r="G15" s="36">
        <v>1</v>
      </c>
      <c r="H15" s="36">
        <v>0</v>
      </c>
      <c r="I15" s="36">
        <v>2</v>
      </c>
      <c r="J15" s="36">
        <v>1</v>
      </c>
      <c r="K15" s="36">
        <v>1</v>
      </c>
      <c r="L15" s="36">
        <v>0</v>
      </c>
      <c r="M15" s="36">
        <v>0</v>
      </c>
      <c r="N15" s="36">
        <v>1</v>
      </c>
      <c r="O15" s="36">
        <v>0</v>
      </c>
      <c r="P15" s="36">
        <v>0</v>
      </c>
      <c r="Q15" s="36">
        <v>0</v>
      </c>
      <c r="R15" s="36">
        <v>0</v>
      </c>
      <c r="S15" s="37">
        <v>0</v>
      </c>
      <c r="T15" s="42">
        <v>0</v>
      </c>
      <c r="U15" s="37">
        <v>0</v>
      </c>
      <c r="V15" s="37">
        <v>0</v>
      </c>
    </row>
    <row r="16" spans="2:22" ht="24.95" customHeight="1" x14ac:dyDescent="0.2">
      <c r="B16" s="43" t="s">
        <v>32</v>
      </c>
      <c r="C16" s="44"/>
      <c r="D16" s="36">
        <v>94</v>
      </c>
      <c r="E16" s="36">
        <v>94</v>
      </c>
      <c r="F16" s="36">
        <v>93</v>
      </c>
      <c r="G16" s="36">
        <v>1</v>
      </c>
      <c r="H16" s="36">
        <v>0</v>
      </c>
      <c r="I16" s="36">
        <v>0</v>
      </c>
      <c r="J16" s="36">
        <v>1</v>
      </c>
      <c r="K16" s="36">
        <v>1</v>
      </c>
      <c r="L16" s="36">
        <v>1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7">
        <v>0</v>
      </c>
      <c r="T16" s="42">
        <v>0</v>
      </c>
      <c r="U16" s="37">
        <v>0</v>
      </c>
      <c r="V16" s="37">
        <v>0</v>
      </c>
    </row>
    <row r="17" spans="2:22" ht="24.95" customHeight="1" x14ac:dyDescent="0.2">
      <c r="B17" s="43" t="s">
        <v>33</v>
      </c>
      <c r="C17" s="44"/>
      <c r="D17" s="36">
        <v>67</v>
      </c>
      <c r="E17" s="36">
        <v>67</v>
      </c>
      <c r="F17" s="36">
        <v>65</v>
      </c>
      <c r="G17" s="36">
        <v>0</v>
      </c>
      <c r="H17" s="36">
        <v>0</v>
      </c>
      <c r="I17" s="36">
        <v>2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7">
        <v>0</v>
      </c>
      <c r="T17" s="42">
        <v>0</v>
      </c>
      <c r="U17" s="37">
        <v>0</v>
      </c>
      <c r="V17" s="37">
        <v>0</v>
      </c>
    </row>
    <row r="18" spans="2:22" ht="24.95" customHeight="1" x14ac:dyDescent="0.2">
      <c r="B18" s="34" t="s">
        <v>34</v>
      </c>
      <c r="C18" s="35"/>
      <c r="D18" s="36">
        <v>77</v>
      </c>
      <c r="E18" s="36">
        <v>77</v>
      </c>
      <c r="F18" s="36">
        <v>75</v>
      </c>
      <c r="G18" s="36">
        <v>1</v>
      </c>
      <c r="H18" s="36">
        <v>0</v>
      </c>
      <c r="I18" s="36">
        <v>1</v>
      </c>
      <c r="J18" s="36">
        <v>1</v>
      </c>
      <c r="K18" s="36">
        <v>1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1</v>
      </c>
      <c r="S18" s="37">
        <v>0</v>
      </c>
      <c r="T18" s="42">
        <v>0</v>
      </c>
      <c r="U18" s="37">
        <v>0</v>
      </c>
      <c r="V18" s="37">
        <v>0</v>
      </c>
    </row>
    <row r="19" spans="2:22" ht="24.95" customHeight="1" x14ac:dyDescent="0.2">
      <c r="B19" s="43" t="s">
        <v>35</v>
      </c>
      <c r="C19" s="44"/>
      <c r="D19" s="36">
        <v>56</v>
      </c>
      <c r="E19" s="36">
        <v>56</v>
      </c>
      <c r="F19" s="36">
        <v>53</v>
      </c>
      <c r="G19" s="36">
        <v>0</v>
      </c>
      <c r="H19" s="36">
        <v>0</v>
      </c>
      <c r="I19" s="36">
        <v>3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7">
        <v>0</v>
      </c>
      <c r="T19" s="42">
        <v>0</v>
      </c>
      <c r="U19" s="37">
        <v>0</v>
      </c>
      <c r="V19" s="37">
        <v>0</v>
      </c>
    </row>
    <row r="20" spans="2:22" ht="24.95" customHeight="1" x14ac:dyDescent="0.2">
      <c r="B20" s="34" t="s">
        <v>36</v>
      </c>
      <c r="C20" s="35"/>
      <c r="D20" s="36">
        <v>24</v>
      </c>
      <c r="E20" s="36">
        <v>24</v>
      </c>
      <c r="F20" s="36">
        <v>22</v>
      </c>
      <c r="G20" s="36">
        <v>0</v>
      </c>
      <c r="H20" s="36">
        <v>0</v>
      </c>
      <c r="I20" s="36">
        <v>2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7">
        <v>0</v>
      </c>
      <c r="T20" s="42">
        <v>0</v>
      </c>
      <c r="U20" s="37">
        <v>0</v>
      </c>
      <c r="V20" s="37">
        <v>0</v>
      </c>
    </row>
    <row r="21" spans="2:22" ht="24.95" customHeight="1" thickBot="1" x14ac:dyDescent="0.25">
      <c r="B21" s="45" t="s">
        <v>37</v>
      </c>
      <c r="C21" s="46"/>
      <c r="D21" s="47">
        <v>4</v>
      </c>
      <c r="E21" s="47">
        <v>4</v>
      </c>
      <c r="F21" s="47">
        <v>4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8">
        <v>0</v>
      </c>
      <c r="T21" s="49">
        <v>0</v>
      </c>
      <c r="U21" s="48">
        <v>0</v>
      </c>
      <c r="V21" s="48">
        <v>0</v>
      </c>
    </row>
    <row r="22" spans="2:22" ht="24.95" customHeight="1" thickTop="1" x14ac:dyDescent="0.2">
      <c r="B22" s="43" t="s">
        <v>38</v>
      </c>
      <c r="C22" s="44"/>
      <c r="D22" s="50">
        <v>631</v>
      </c>
      <c r="E22" s="50">
        <v>631</v>
      </c>
      <c r="F22" s="50">
        <v>616</v>
      </c>
      <c r="G22" s="50">
        <v>3</v>
      </c>
      <c r="H22" s="50">
        <v>0</v>
      </c>
      <c r="I22" s="50">
        <v>12</v>
      </c>
      <c r="J22" s="50">
        <v>3</v>
      </c>
      <c r="K22" s="50">
        <v>3</v>
      </c>
      <c r="L22" s="50">
        <v>1</v>
      </c>
      <c r="M22" s="50">
        <v>0</v>
      </c>
      <c r="N22" s="50">
        <v>1</v>
      </c>
      <c r="O22" s="50">
        <v>0</v>
      </c>
      <c r="P22" s="50">
        <v>0</v>
      </c>
      <c r="Q22" s="50">
        <v>0</v>
      </c>
      <c r="R22" s="50">
        <v>1</v>
      </c>
      <c r="S22" s="51">
        <v>0</v>
      </c>
      <c r="T22" s="52">
        <v>0</v>
      </c>
      <c r="U22" s="53">
        <v>0</v>
      </c>
      <c r="V22" s="53">
        <v>0</v>
      </c>
    </row>
    <row r="23" spans="2:22" ht="11.25" customHeight="1" x14ac:dyDescent="0.2">
      <c r="D23" s="54"/>
      <c r="E23" s="54"/>
      <c r="F23" s="55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</row>
  </sheetData>
  <mergeCells count="23">
    <mergeCell ref="N4:N6"/>
    <mergeCell ref="P4:P6"/>
    <mergeCell ref="O5:O6"/>
    <mergeCell ref="T3:T6"/>
    <mergeCell ref="U3:U6"/>
    <mergeCell ref="V3:V6"/>
    <mergeCell ref="E4:E6"/>
    <mergeCell ref="F4:F6"/>
    <mergeCell ref="G4:G6"/>
    <mergeCell ref="H4:H6"/>
    <mergeCell ref="I4:I6"/>
    <mergeCell ref="L4:L6"/>
    <mergeCell ref="M4:M6"/>
    <mergeCell ref="S2:V2"/>
    <mergeCell ref="B3:C6"/>
    <mergeCell ref="D3:D6"/>
    <mergeCell ref="E3:I3"/>
    <mergeCell ref="J3:J6"/>
    <mergeCell ref="K3:K6"/>
    <mergeCell ref="L3:P3"/>
    <mergeCell ref="Q3:Q6"/>
    <mergeCell ref="R3:R6"/>
    <mergeCell ref="S3:S6"/>
  </mergeCells>
  <phoneticPr fontId="3"/>
  <printOptions horizontalCentered="1"/>
  <pageMargins left="0.31496062992125984" right="0.43307086614173229" top="0.98425196850393704" bottom="0" header="0.31496062992125984" footer="0.51181102362204722"/>
  <pageSetup paperSize="9" scale="48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W53"/>
  <sheetViews>
    <sheetView view="pageBreakPreview" zoomScale="50" zoomScaleNormal="100" zoomScaleSheetLayoutView="50" workbookViewId="0">
      <selection activeCell="G12" sqref="G12"/>
    </sheetView>
  </sheetViews>
  <sheetFormatPr defaultRowHeight="17.25" x14ac:dyDescent="0.2"/>
  <cols>
    <col min="1" max="1" width="9" style="60"/>
    <col min="2" max="2" width="7.125" style="60" customWidth="1"/>
    <col min="3" max="3" width="11.625" style="60" customWidth="1"/>
    <col min="4" max="4" width="23.75" style="60" customWidth="1"/>
    <col min="5" max="8" width="17.25" style="60" customWidth="1"/>
    <col min="9" max="9" width="16.25" style="60" customWidth="1"/>
    <col min="10" max="10" width="14.75" style="60" customWidth="1"/>
    <col min="11" max="14" width="17.25" style="60" customWidth="1"/>
    <col min="15" max="15" width="14.75" style="60" customWidth="1"/>
    <col min="16" max="16" width="17.25" style="60" customWidth="1"/>
    <col min="17" max="17" width="13.75" style="60" customWidth="1"/>
    <col min="18" max="18" width="15" style="60" customWidth="1"/>
    <col min="19" max="19" width="13.75" style="60" customWidth="1"/>
    <col min="20" max="20" width="17.25" style="117" customWidth="1"/>
    <col min="21" max="21" width="20.125" style="117" customWidth="1"/>
    <col min="22" max="22" width="21.75" style="117" customWidth="1"/>
    <col min="23" max="23" width="17.25" style="117" customWidth="1"/>
    <col min="24" max="16384" width="9" style="60"/>
  </cols>
  <sheetData>
    <row r="1" spans="2:23" ht="42" customHeight="1" x14ac:dyDescent="0.4">
      <c r="B1" s="56" t="s">
        <v>39</v>
      </c>
      <c r="C1" s="57"/>
      <c r="D1" s="57"/>
      <c r="E1" s="57"/>
      <c r="F1" s="58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9"/>
      <c r="U1" s="59"/>
      <c r="V1" s="59"/>
      <c r="W1" s="59"/>
    </row>
    <row r="2" spans="2:23" ht="33" customHeight="1" x14ac:dyDescent="0.25">
      <c r="B2" s="61" t="s">
        <v>40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62"/>
      <c r="N2" s="57"/>
      <c r="O2" s="57"/>
      <c r="T2" s="63" t="s">
        <v>41</v>
      </c>
      <c r="U2" s="64"/>
      <c r="V2" s="64"/>
      <c r="W2" s="64"/>
    </row>
    <row r="3" spans="2:23" ht="27" customHeight="1" x14ac:dyDescent="0.2">
      <c r="B3" s="65" t="s">
        <v>42</v>
      </c>
      <c r="C3" s="66"/>
      <c r="D3" s="67"/>
      <c r="E3" s="68" t="s">
        <v>3</v>
      </c>
      <c r="F3" s="69" t="s">
        <v>4</v>
      </c>
      <c r="G3" s="70"/>
      <c r="H3" s="70"/>
      <c r="I3" s="70"/>
      <c r="J3" s="71"/>
      <c r="K3" s="72" t="s">
        <v>5</v>
      </c>
      <c r="L3" s="72" t="s">
        <v>6</v>
      </c>
      <c r="M3" s="69" t="s">
        <v>7</v>
      </c>
      <c r="N3" s="70"/>
      <c r="O3" s="70"/>
      <c r="P3" s="70"/>
      <c r="Q3" s="71"/>
      <c r="R3" s="72" t="s">
        <v>43</v>
      </c>
      <c r="S3" s="72" t="s">
        <v>9</v>
      </c>
      <c r="T3" s="72" t="s">
        <v>10</v>
      </c>
      <c r="U3" s="72" t="s">
        <v>44</v>
      </c>
      <c r="V3" s="72" t="s">
        <v>45</v>
      </c>
      <c r="W3" s="72" t="s">
        <v>13</v>
      </c>
    </row>
    <row r="4" spans="2:23" ht="15.75" customHeight="1" x14ac:dyDescent="0.2">
      <c r="B4" s="73"/>
      <c r="C4" s="74"/>
      <c r="D4" s="75"/>
      <c r="E4" s="76"/>
      <c r="F4" s="77" t="s">
        <v>14</v>
      </c>
      <c r="G4" s="77" t="s">
        <v>15</v>
      </c>
      <c r="H4" s="77" t="s">
        <v>46</v>
      </c>
      <c r="I4" s="77" t="s">
        <v>17</v>
      </c>
      <c r="J4" s="77" t="s">
        <v>18</v>
      </c>
      <c r="K4" s="78"/>
      <c r="L4" s="78"/>
      <c r="M4" s="77" t="s">
        <v>19</v>
      </c>
      <c r="N4" s="72" t="s">
        <v>47</v>
      </c>
      <c r="O4" s="79" t="s">
        <v>21</v>
      </c>
      <c r="P4" s="80"/>
      <c r="Q4" s="77" t="s">
        <v>22</v>
      </c>
      <c r="R4" s="81"/>
      <c r="S4" s="81"/>
      <c r="T4" s="82"/>
      <c r="U4" s="82"/>
      <c r="V4" s="82"/>
      <c r="W4" s="82"/>
    </row>
    <row r="5" spans="2:23" ht="61.5" customHeight="1" x14ac:dyDescent="0.2">
      <c r="B5" s="73"/>
      <c r="C5" s="74"/>
      <c r="D5" s="75"/>
      <c r="E5" s="76"/>
      <c r="F5" s="78"/>
      <c r="G5" s="78"/>
      <c r="H5" s="78"/>
      <c r="I5" s="78"/>
      <c r="J5" s="78"/>
      <c r="K5" s="78"/>
      <c r="L5" s="78"/>
      <c r="M5" s="78"/>
      <c r="N5" s="78"/>
      <c r="O5" s="83"/>
      <c r="P5" s="84" t="s">
        <v>48</v>
      </c>
      <c r="Q5" s="78"/>
      <c r="R5" s="81"/>
      <c r="S5" s="81"/>
      <c r="T5" s="82"/>
      <c r="U5" s="82"/>
      <c r="V5" s="82"/>
      <c r="W5" s="82"/>
    </row>
    <row r="6" spans="2:23" ht="121.5" customHeight="1" thickBot="1" x14ac:dyDescent="0.25">
      <c r="B6" s="73"/>
      <c r="C6" s="74"/>
      <c r="D6" s="75"/>
      <c r="E6" s="76"/>
      <c r="F6" s="78"/>
      <c r="G6" s="78"/>
      <c r="H6" s="78"/>
      <c r="I6" s="78"/>
      <c r="J6" s="78"/>
      <c r="K6" s="78"/>
      <c r="L6" s="78"/>
      <c r="M6" s="78"/>
      <c r="N6" s="78"/>
      <c r="O6" s="83"/>
      <c r="P6" s="77"/>
      <c r="Q6" s="78"/>
      <c r="R6" s="81"/>
      <c r="S6" s="81"/>
      <c r="T6" s="82"/>
      <c r="U6" s="82"/>
      <c r="V6" s="82"/>
      <c r="W6" s="82"/>
    </row>
    <row r="7" spans="2:23" ht="33" customHeight="1" thickBot="1" x14ac:dyDescent="0.35">
      <c r="B7" s="85" t="s">
        <v>49</v>
      </c>
      <c r="C7" s="86"/>
      <c r="D7" s="87"/>
      <c r="E7" s="88">
        <v>631</v>
      </c>
      <c r="F7" s="88">
        <v>631</v>
      </c>
      <c r="G7" s="88">
        <v>616</v>
      </c>
      <c r="H7" s="88">
        <v>3</v>
      </c>
      <c r="I7" s="88">
        <v>0</v>
      </c>
      <c r="J7" s="88">
        <v>12</v>
      </c>
      <c r="K7" s="88">
        <v>3</v>
      </c>
      <c r="L7" s="88">
        <v>3</v>
      </c>
      <c r="M7" s="88">
        <v>1</v>
      </c>
      <c r="N7" s="88">
        <v>0</v>
      </c>
      <c r="O7" s="88">
        <v>1</v>
      </c>
      <c r="P7" s="88">
        <v>0</v>
      </c>
      <c r="Q7" s="88">
        <v>0</v>
      </c>
      <c r="R7" s="88">
        <v>0</v>
      </c>
      <c r="S7" s="88">
        <v>1</v>
      </c>
      <c r="T7" s="89">
        <f t="shared" ref="T7:T8" si="0">K7/E7*100</f>
        <v>0.47543581616481778</v>
      </c>
      <c r="U7" s="90">
        <f t="shared" ref="U7:U8" si="1">L7/K7%</f>
        <v>100</v>
      </c>
      <c r="V7" s="90">
        <f t="shared" ref="V7:V8" si="2">(O7/E7)*100000</f>
        <v>158.4786053882726</v>
      </c>
      <c r="W7" s="91">
        <f t="shared" ref="W7:W8" si="3">O7/K7%</f>
        <v>33.333333333333336</v>
      </c>
    </row>
    <row r="8" spans="2:23" ht="33" customHeight="1" x14ac:dyDescent="0.3">
      <c r="B8" s="92" t="s">
        <v>50</v>
      </c>
      <c r="C8" s="93"/>
      <c r="D8" s="94"/>
      <c r="E8" s="95">
        <v>631</v>
      </c>
      <c r="F8" s="95">
        <v>631</v>
      </c>
      <c r="G8" s="95">
        <v>616</v>
      </c>
      <c r="H8" s="95">
        <v>3</v>
      </c>
      <c r="I8" s="95">
        <v>0</v>
      </c>
      <c r="J8" s="95">
        <v>12</v>
      </c>
      <c r="K8" s="95">
        <v>3</v>
      </c>
      <c r="L8" s="95">
        <v>3</v>
      </c>
      <c r="M8" s="95">
        <v>1</v>
      </c>
      <c r="N8" s="95">
        <v>0</v>
      </c>
      <c r="O8" s="95">
        <v>1</v>
      </c>
      <c r="P8" s="95">
        <v>0</v>
      </c>
      <c r="Q8" s="95">
        <v>0</v>
      </c>
      <c r="R8" s="95">
        <v>0</v>
      </c>
      <c r="S8" s="95">
        <v>1</v>
      </c>
      <c r="T8" s="96">
        <f t="shared" si="0"/>
        <v>0.47543581616481778</v>
      </c>
      <c r="U8" s="97">
        <f t="shared" si="1"/>
        <v>100</v>
      </c>
      <c r="V8" s="97">
        <f t="shared" si="2"/>
        <v>158.4786053882726</v>
      </c>
      <c r="W8" s="97">
        <f t="shared" si="3"/>
        <v>33.333333333333336</v>
      </c>
    </row>
    <row r="9" spans="2:23" ht="33" customHeight="1" thickBot="1" x14ac:dyDescent="0.35">
      <c r="B9" s="92" t="s">
        <v>51</v>
      </c>
      <c r="C9" s="93"/>
      <c r="D9" s="94"/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  <c r="T9" s="98" t="s">
        <v>52</v>
      </c>
      <c r="U9" s="99" t="s">
        <v>52</v>
      </c>
      <c r="V9" s="99" t="s">
        <v>52</v>
      </c>
      <c r="W9" s="100" t="s">
        <v>52</v>
      </c>
    </row>
    <row r="10" spans="2:23" ht="33" customHeight="1" thickBot="1" x14ac:dyDescent="0.35">
      <c r="B10" s="85" t="s">
        <v>53</v>
      </c>
      <c r="C10" s="86"/>
      <c r="D10" s="87"/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9" t="s">
        <v>52</v>
      </c>
      <c r="U10" s="90" t="s">
        <v>52</v>
      </c>
      <c r="V10" s="90" t="s">
        <v>52</v>
      </c>
      <c r="W10" s="91" t="s">
        <v>52</v>
      </c>
    </row>
    <row r="11" spans="2:23" ht="33" customHeight="1" x14ac:dyDescent="0.3">
      <c r="B11" s="92" t="s">
        <v>54</v>
      </c>
      <c r="C11" s="93"/>
      <c r="D11" s="94"/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98" t="s">
        <v>52</v>
      </c>
      <c r="U11" s="99" t="s">
        <v>52</v>
      </c>
      <c r="V11" s="99" t="s">
        <v>52</v>
      </c>
      <c r="W11" s="100" t="s">
        <v>52</v>
      </c>
    </row>
    <row r="12" spans="2:23" ht="33" customHeight="1" x14ac:dyDescent="0.3">
      <c r="B12" s="92" t="s">
        <v>55</v>
      </c>
      <c r="C12" s="93"/>
      <c r="D12" s="94"/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8" t="s">
        <v>52</v>
      </c>
      <c r="U12" s="99" t="s">
        <v>52</v>
      </c>
      <c r="V12" s="99" t="s">
        <v>52</v>
      </c>
      <c r="W12" s="100" t="s">
        <v>52</v>
      </c>
    </row>
    <row r="13" spans="2:23" ht="33" customHeight="1" thickBot="1" x14ac:dyDescent="0.35">
      <c r="B13" s="92" t="s">
        <v>56</v>
      </c>
      <c r="C13" s="93"/>
      <c r="D13" s="94"/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8" t="s">
        <v>52</v>
      </c>
      <c r="U13" s="99" t="s">
        <v>52</v>
      </c>
      <c r="V13" s="99" t="s">
        <v>52</v>
      </c>
      <c r="W13" s="100" t="s">
        <v>52</v>
      </c>
    </row>
    <row r="14" spans="2:23" ht="33" customHeight="1" thickBot="1" x14ac:dyDescent="0.35">
      <c r="B14" s="85" t="s">
        <v>57</v>
      </c>
      <c r="C14" s="86"/>
      <c r="D14" s="87"/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9" t="s">
        <v>52</v>
      </c>
      <c r="U14" s="90" t="s">
        <v>52</v>
      </c>
      <c r="V14" s="90" t="s">
        <v>52</v>
      </c>
      <c r="W14" s="91" t="s">
        <v>52</v>
      </c>
    </row>
    <row r="15" spans="2:23" ht="33" customHeight="1" x14ac:dyDescent="0.3">
      <c r="B15" s="92" t="s">
        <v>58</v>
      </c>
      <c r="C15" s="93"/>
      <c r="D15" s="94"/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8" t="s">
        <v>52</v>
      </c>
      <c r="U15" s="99" t="s">
        <v>52</v>
      </c>
      <c r="V15" s="99" t="s">
        <v>52</v>
      </c>
      <c r="W15" s="100" t="s">
        <v>52</v>
      </c>
    </row>
    <row r="16" spans="2:23" ht="33" customHeight="1" x14ac:dyDescent="0.3">
      <c r="B16" s="92" t="s">
        <v>59</v>
      </c>
      <c r="C16" s="93"/>
      <c r="D16" s="94"/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8" t="s">
        <v>52</v>
      </c>
      <c r="U16" s="99" t="s">
        <v>52</v>
      </c>
      <c r="V16" s="99" t="s">
        <v>52</v>
      </c>
      <c r="W16" s="100" t="s">
        <v>52</v>
      </c>
    </row>
    <row r="17" spans="2:23" ht="33" customHeight="1" x14ac:dyDescent="0.3">
      <c r="B17" s="92" t="s">
        <v>60</v>
      </c>
      <c r="C17" s="93"/>
      <c r="D17" s="94"/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8" t="s">
        <v>52</v>
      </c>
      <c r="U17" s="99" t="s">
        <v>52</v>
      </c>
      <c r="V17" s="99" t="s">
        <v>52</v>
      </c>
      <c r="W17" s="100" t="s">
        <v>52</v>
      </c>
    </row>
    <row r="18" spans="2:23" ht="33" customHeight="1" thickBot="1" x14ac:dyDescent="0.35">
      <c r="B18" s="92" t="s">
        <v>61</v>
      </c>
      <c r="C18" s="93"/>
      <c r="D18" s="94"/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8" t="s">
        <v>52</v>
      </c>
      <c r="U18" s="99" t="s">
        <v>52</v>
      </c>
      <c r="V18" s="99" t="s">
        <v>52</v>
      </c>
      <c r="W18" s="100" t="s">
        <v>52</v>
      </c>
    </row>
    <row r="19" spans="2:23" ht="33" customHeight="1" thickBot="1" x14ac:dyDescent="0.35">
      <c r="B19" s="85" t="s">
        <v>62</v>
      </c>
      <c r="C19" s="86"/>
      <c r="D19" s="87"/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0</v>
      </c>
      <c r="T19" s="89" t="s">
        <v>52</v>
      </c>
      <c r="U19" s="90" t="s">
        <v>52</v>
      </c>
      <c r="V19" s="90" t="s">
        <v>52</v>
      </c>
      <c r="W19" s="91" t="s">
        <v>52</v>
      </c>
    </row>
    <row r="20" spans="2:23" ht="33" customHeight="1" x14ac:dyDescent="0.3">
      <c r="B20" s="92" t="s">
        <v>63</v>
      </c>
      <c r="C20" s="93"/>
      <c r="D20" s="94"/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8" t="s">
        <v>52</v>
      </c>
      <c r="U20" s="99" t="s">
        <v>52</v>
      </c>
      <c r="V20" s="99" t="s">
        <v>52</v>
      </c>
      <c r="W20" s="100" t="s">
        <v>52</v>
      </c>
    </row>
    <row r="21" spans="2:23" ht="33" customHeight="1" thickBot="1" x14ac:dyDescent="0.35">
      <c r="B21" s="92" t="s">
        <v>64</v>
      </c>
      <c r="C21" s="93"/>
      <c r="D21" s="94"/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8" t="s">
        <v>52</v>
      </c>
      <c r="U21" s="99" t="s">
        <v>52</v>
      </c>
      <c r="V21" s="99" t="s">
        <v>52</v>
      </c>
      <c r="W21" s="100" t="s">
        <v>52</v>
      </c>
    </row>
    <row r="22" spans="2:23" ht="33" customHeight="1" thickBot="1" x14ac:dyDescent="0.35">
      <c r="B22" s="85" t="s">
        <v>65</v>
      </c>
      <c r="C22" s="86"/>
      <c r="D22" s="87"/>
      <c r="E22" s="88">
        <v>456</v>
      </c>
      <c r="F22" s="88">
        <v>456</v>
      </c>
      <c r="G22" s="88">
        <v>442</v>
      </c>
      <c r="H22" s="88">
        <v>2</v>
      </c>
      <c r="I22" s="88">
        <v>0</v>
      </c>
      <c r="J22" s="88">
        <v>12</v>
      </c>
      <c r="K22" s="88">
        <v>2</v>
      </c>
      <c r="L22" s="88">
        <v>2</v>
      </c>
      <c r="M22" s="88">
        <v>1</v>
      </c>
      <c r="N22" s="88">
        <v>0</v>
      </c>
      <c r="O22" s="88">
        <v>1</v>
      </c>
      <c r="P22" s="88">
        <v>0</v>
      </c>
      <c r="Q22" s="88">
        <v>0</v>
      </c>
      <c r="R22" s="88">
        <v>0</v>
      </c>
      <c r="S22" s="88">
        <v>0</v>
      </c>
      <c r="T22" s="89">
        <f t="shared" ref="T22:T24" si="4">K22/E22*100</f>
        <v>0.43859649122807015</v>
      </c>
      <c r="U22" s="90">
        <f t="shared" ref="U22" si="5">L22/K22%</f>
        <v>100</v>
      </c>
      <c r="V22" s="90">
        <f t="shared" ref="V22:V24" si="6">(O22/E22)*100000</f>
        <v>219.29824561403507</v>
      </c>
      <c r="W22" s="91">
        <f t="shared" ref="W22" si="7">O22/K22%</f>
        <v>50</v>
      </c>
    </row>
    <row r="23" spans="2:23" ht="33" customHeight="1" x14ac:dyDescent="0.3">
      <c r="B23" s="92" t="s">
        <v>66</v>
      </c>
      <c r="C23" s="93"/>
      <c r="D23" s="94"/>
      <c r="E23" s="95">
        <v>347</v>
      </c>
      <c r="F23" s="95">
        <v>347</v>
      </c>
      <c r="G23" s="95">
        <v>336</v>
      </c>
      <c r="H23" s="95">
        <v>0</v>
      </c>
      <c r="I23" s="95">
        <v>0</v>
      </c>
      <c r="J23" s="95">
        <v>11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6">
        <f t="shared" si="4"/>
        <v>0</v>
      </c>
      <c r="U23" s="97">
        <v>0</v>
      </c>
      <c r="V23" s="97">
        <f t="shared" si="6"/>
        <v>0</v>
      </c>
      <c r="W23" s="101">
        <v>0</v>
      </c>
    </row>
    <row r="24" spans="2:23" ht="33" customHeight="1" x14ac:dyDescent="0.3">
      <c r="B24" s="92" t="s">
        <v>67</v>
      </c>
      <c r="C24" s="93"/>
      <c r="D24" s="94"/>
      <c r="E24" s="95">
        <v>109</v>
      </c>
      <c r="F24" s="95">
        <v>109</v>
      </c>
      <c r="G24" s="95">
        <v>106</v>
      </c>
      <c r="H24" s="95">
        <v>2</v>
      </c>
      <c r="I24" s="95">
        <v>0</v>
      </c>
      <c r="J24" s="95">
        <v>1</v>
      </c>
      <c r="K24" s="95">
        <v>2</v>
      </c>
      <c r="L24" s="95">
        <v>2</v>
      </c>
      <c r="M24" s="95">
        <v>1</v>
      </c>
      <c r="N24" s="95">
        <v>0</v>
      </c>
      <c r="O24" s="95">
        <v>1</v>
      </c>
      <c r="P24" s="95">
        <v>0</v>
      </c>
      <c r="Q24" s="95">
        <v>0</v>
      </c>
      <c r="R24" s="95">
        <v>0</v>
      </c>
      <c r="S24" s="95">
        <v>0</v>
      </c>
      <c r="T24" s="96">
        <f t="shared" si="4"/>
        <v>1.834862385321101</v>
      </c>
      <c r="U24" s="97">
        <f t="shared" ref="U24" si="8">L24/K24%</f>
        <v>100</v>
      </c>
      <c r="V24" s="97">
        <f t="shared" si="6"/>
        <v>917.43119266055055</v>
      </c>
      <c r="W24" s="102">
        <f t="shared" ref="W24" si="9">O24/K24%</f>
        <v>50</v>
      </c>
    </row>
    <row r="25" spans="2:23" ht="33" customHeight="1" x14ac:dyDescent="0.3">
      <c r="B25" s="92" t="s">
        <v>68</v>
      </c>
      <c r="C25" s="93"/>
      <c r="D25" s="94"/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8" t="s">
        <v>52</v>
      </c>
      <c r="U25" s="99" t="s">
        <v>52</v>
      </c>
      <c r="V25" s="99" t="s">
        <v>52</v>
      </c>
      <c r="W25" s="100" t="s">
        <v>52</v>
      </c>
    </row>
    <row r="26" spans="2:23" ht="33" customHeight="1" x14ac:dyDescent="0.3">
      <c r="B26" s="92" t="s">
        <v>69</v>
      </c>
      <c r="C26" s="93"/>
      <c r="D26" s="94"/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8" t="s">
        <v>52</v>
      </c>
      <c r="U26" s="99" t="s">
        <v>52</v>
      </c>
      <c r="V26" s="99" t="s">
        <v>52</v>
      </c>
      <c r="W26" s="100" t="s">
        <v>52</v>
      </c>
    </row>
    <row r="27" spans="2:23" ht="33" customHeight="1" thickBot="1" x14ac:dyDescent="0.35">
      <c r="B27" s="92" t="s">
        <v>70</v>
      </c>
      <c r="C27" s="93"/>
      <c r="D27" s="94"/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8" t="s">
        <v>52</v>
      </c>
      <c r="U27" s="99" t="s">
        <v>52</v>
      </c>
      <c r="V27" s="99" t="s">
        <v>52</v>
      </c>
      <c r="W27" s="100" t="s">
        <v>52</v>
      </c>
    </row>
    <row r="28" spans="2:23" ht="33" customHeight="1" thickBot="1" x14ac:dyDescent="0.35">
      <c r="B28" s="85" t="s">
        <v>71</v>
      </c>
      <c r="C28" s="86"/>
      <c r="D28" s="87"/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9">
        <v>0</v>
      </c>
      <c r="U28" s="90" t="s">
        <v>52</v>
      </c>
      <c r="V28" s="90" t="s">
        <v>52</v>
      </c>
      <c r="W28" s="91" t="s">
        <v>52</v>
      </c>
    </row>
    <row r="29" spans="2:23" ht="33" customHeight="1" x14ac:dyDescent="0.3">
      <c r="B29" s="92" t="s">
        <v>72</v>
      </c>
      <c r="C29" s="93"/>
      <c r="D29" s="94"/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8" t="s">
        <v>52</v>
      </c>
      <c r="U29" s="99" t="s">
        <v>52</v>
      </c>
      <c r="V29" s="99" t="s">
        <v>52</v>
      </c>
      <c r="W29" s="100" t="s">
        <v>52</v>
      </c>
    </row>
    <row r="30" spans="2:23" ht="33" customHeight="1" x14ac:dyDescent="0.3">
      <c r="B30" s="92" t="s">
        <v>73</v>
      </c>
      <c r="C30" s="93"/>
      <c r="D30" s="94"/>
      <c r="E30" s="95">
        <v>0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98" t="s">
        <v>52</v>
      </c>
      <c r="U30" s="99" t="s">
        <v>52</v>
      </c>
      <c r="V30" s="99" t="s">
        <v>52</v>
      </c>
      <c r="W30" s="100" t="s">
        <v>52</v>
      </c>
    </row>
    <row r="31" spans="2:23" ht="33" customHeight="1" x14ac:dyDescent="0.3">
      <c r="B31" s="92" t="s">
        <v>74</v>
      </c>
      <c r="C31" s="93"/>
      <c r="D31" s="94"/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8" t="s">
        <v>52</v>
      </c>
      <c r="U31" s="99" t="s">
        <v>52</v>
      </c>
      <c r="V31" s="99" t="s">
        <v>52</v>
      </c>
      <c r="W31" s="100" t="s">
        <v>52</v>
      </c>
    </row>
    <row r="32" spans="2:23" ht="33" customHeight="1" thickBot="1" x14ac:dyDescent="0.35">
      <c r="B32" s="92" t="s">
        <v>75</v>
      </c>
      <c r="C32" s="93"/>
      <c r="D32" s="94"/>
      <c r="E32" s="95"/>
      <c r="F32" s="95"/>
      <c r="G32" s="95"/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8" t="s">
        <v>52</v>
      </c>
      <c r="U32" s="99" t="s">
        <v>52</v>
      </c>
      <c r="V32" s="99" t="s">
        <v>52</v>
      </c>
      <c r="W32" s="100" t="s">
        <v>52</v>
      </c>
    </row>
    <row r="33" spans="2:23" ht="33" customHeight="1" thickBot="1" x14ac:dyDescent="0.35">
      <c r="B33" s="85" t="s">
        <v>76</v>
      </c>
      <c r="C33" s="86"/>
      <c r="D33" s="87"/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9" t="s">
        <v>52</v>
      </c>
      <c r="U33" s="90" t="s">
        <v>52</v>
      </c>
      <c r="V33" s="90" t="s">
        <v>52</v>
      </c>
      <c r="W33" s="91" t="s">
        <v>52</v>
      </c>
    </row>
    <row r="34" spans="2:23" ht="33" customHeight="1" thickBot="1" x14ac:dyDescent="0.35">
      <c r="B34" s="92" t="s">
        <v>77</v>
      </c>
      <c r="C34" s="93"/>
      <c r="D34" s="94"/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8" t="s">
        <v>52</v>
      </c>
      <c r="U34" s="99" t="s">
        <v>52</v>
      </c>
      <c r="V34" s="99" t="s">
        <v>52</v>
      </c>
      <c r="W34" s="100" t="s">
        <v>52</v>
      </c>
    </row>
    <row r="35" spans="2:23" ht="33" customHeight="1" thickBot="1" x14ac:dyDescent="0.35">
      <c r="B35" s="85" t="s">
        <v>78</v>
      </c>
      <c r="C35" s="86"/>
      <c r="D35" s="87"/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9" t="s">
        <v>52</v>
      </c>
      <c r="U35" s="90" t="s">
        <v>52</v>
      </c>
      <c r="V35" s="90" t="s">
        <v>52</v>
      </c>
      <c r="W35" s="91" t="s">
        <v>52</v>
      </c>
    </row>
    <row r="36" spans="2:23" ht="33" customHeight="1" x14ac:dyDescent="0.3">
      <c r="B36" s="92" t="s">
        <v>79</v>
      </c>
      <c r="C36" s="93"/>
      <c r="D36" s="94"/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8" t="s">
        <v>52</v>
      </c>
      <c r="U36" s="99" t="s">
        <v>52</v>
      </c>
      <c r="V36" s="99" t="s">
        <v>52</v>
      </c>
      <c r="W36" s="100" t="s">
        <v>52</v>
      </c>
    </row>
    <row r="37" spans="2:23" ht="33" customHeight="1" thickBot="1" x14ac:dyDescent="0.35">
      <c r="B37" s="92" t="s">
        <v>80</v>
      </c>
      <c r="C37" s="93"/>
      <c r="D37" s="94"/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98" t="s">
        <v>52</v>
      </c>
      <c r="U37" s="99" t="s">
        <v>52</v>
      </c>
      <c r="V37" s="99" t="s">
        <v>52</v>
      </c>
      <c r="W37" s="100" t="s">
        <v>52</v>
      </c>
    </row>
    <row r="38" spans="2:23" ht="33" customHeight="1" thickBot="1" x14ac:dyDescent="0.35">
      <c r="B38" s="85" t="s">
        <v>81</v>
      </c>
      <c r="C38" s="86"/>
      <c r="D38" s="87"/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>
        <v>0</v>
      </c>
      <c r="S38" s="88">
        <v>0</v>
      </c>
      <c r="T38" s="89" t="s">
        <v>52</v>
      </c>
      <c r="U38" s="90" t="s">
        <v>52</v>
      </c>
      <c r="V38" s="90" t="s">
        <v>52</v>
      </c>
      <c r="W38" s="91" t="s">
        <v>52</v>
      </c>
    </row>
    <row r="39" spans="2:23" ht="33" customHeight="1" x14ac:dyDescent="0.3">
      <c r="B39" s="92" t="s">
        <v>82</v>
      </c>
      <c r="C39" s="93"/>
      <c r="D39" s="94"/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  <c r="S39" s="95">
        <v>0</v>
      </c>
      <c r="T39" s="98" t="s">
        <v>52</v>
      </c>
      <c r="U39" s="99" t="s">
        <v>52</v>
      </c>
      <c r="V39" s="99" t="s">
        <v>52</v>
      </c>
      <c r="W39" s="100" t="s">
        <v>52</v>
      </c>
    </row>
    <row r="40" spans="2:23" ht="33" customHeight="1" thickBot="1" x14ac:dyDescent="0.35">
      <c r="B40" s="92" t="s">
        <v>83</v>
      </c>
      <c r="C40" s="93"/>
      <c r="D40" s="94"/>
      <c r="E40" s="95">
        <v>0</v>
      </c>
      <c r="F40" s="95">
        <v>0</v>
      </c>
      <c r="G40" s="95">
        <v>0</v>
      </c>
      <c r="H40" s="95">
        <v>0</v>
      </c>
      <c r="I40" s="95">
        <v>0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95">
        <v>0</v>
      </c>
      <c r="R40" s="95">
        <v>0</v>
      </c>
      <c r="S40" s="95">
        <v>0</v>
      </c>
      <c r="T40" s="98" t="s">
        <v>52</v>
      </c>
      <c r="U40" s="99" t="s">
        <v>52</v>
      </c>
      <c r="V40" s="99" t="s">
        <v>52</v>
      </c>
      <c r="W40" s="100" t="s">
        <v>52</v>
      </c>
    </row>
    <row r="41" spans="2:23" ht="33" customHeight="1" thickBot="1" x14ac:dyDescent="0.35">
      <c r="B41" s="85" t="s">
        <v>84</v>
      </c>
      <c r="C41" s="86"/>
      <c r="D41" s="87"/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9" t="s">
        <v>52</v>
      </c>
      <c r="U41" s="90" t="s">
        <v>52</v>
      </c>
      <c r="V41" s="90" t="s">
        <v>52</v>
      </c>
      <c r="W41" s="91" t="s">
        <v>52</v>
      </c>
    </row>
    <row r="42" spans="2:23" ht="33" customHeight="1" x14ac:dyDescent="0.3">
      <c r="B42" s="92" t="s">
        <v>85</v>
      </c>
      <c r="C42" s="93"/>
      <c r="D42" s="94"/>
      <c r="E42" s="95">
        <v>0</v>
      </c>
      <c r="F42" s="95">
        <v>0</v>
      </c>
      <c r="G42" s="95">
        <v>0</v>
      </c>
      <c r="H42" s="95">
        <v>0</v>
      </c>
      <c r="I42" s="95">
        <v>0</v>
      </c>
      <c r="J42" s="95">
        <v>0</v>
      </c>
      <c r="K42" s="95">
        <v>0</v>
      </c>
      <c r="L42" s="95">
        <v>0</v>
      </c>
      <c r="M42" s="95">
        <v>0</v>
      </c>
      <c r="N42" s="95">
        <v>0</v>
      </c>
      <c r="O42" s="95">
        <v>0</v>
      </c>
      <c r="P42" s="95">
        <v>0</v>
      </c>
      <c r="Q42" s="95">
        <v>0</v>
      </c>
      <c r="R42" s="95">
        <v>0</v>
      </c>
      <c r="S42" s="95">
        <v>0</v>
      </c>
      <c r="T42" s="98" t="s">
        <v>52</v>
      </c>
      <c r="U42" s="99" t="s">
        <v>52</v>
      </c>
      <c r="V42" s="99" t="s">
        <v>52</v>
      </c>
      <c r="W42" s="100" t="s">
        <v>52</v>
      </c>
    </row>
    <row r="43" spans="2:23" ht="33" customHeight="1" thickBot="1" x14ac:dyDescent="0.35">
      <c r="B43" s="92" t="s">
        <v>86</v>
      </c>
      <c r="C43" s="93"/>
      <c r="D43" s="94"/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95">
        <v>0</v>
      </c>
      <c r="R43" s="95">
        <v>0</v>
      </c>
      <c r="S43" s="95">
        <v>0</v>
      </c>
      <c r="T43" s="98" t="s">
        <v>52</v>
      </c>
      <c r="U43" s="99" t="s">
        <v>52</v>
      </c>
      <c r="V43" s="99" t="s">
        <v>52</v>
      </c>
      <c r="W43" s="100" t="s">
        <v>52</v>
      </c>
    </row>
    <row r="44" spans="2:23" ht="33" customHeight="1" thickBot="1" x14ac:dyDescent="0.35">
      <c r="B44" s="85" t="s">
        <v>87</v>
      </c>
      <c r="C44" s="86"/>
      <c r="D44" s="87"/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88">
        <v>0</v>
      </c>
      <c r="T44" s="89" t="s">
        <v>52</v>
      </c>
      <c r="U44" s="90" t="s">
        <v>52</v>
      </c>
      <c r="V44" s="90" t="s">
        <v>52</v>
      </c>
      <c r="W44" s="91" t="s">
        <v>52</v>
      </c>
    </row>
    <row r="45" spans="2:23" ht="33" customHeight="1" x14ac:dyDescent="0.3">
      <c r="B45" s="92" t="s">
        <v>88</v>
      </c>
      <c r="C45" s="93"/>
      <c r="D45" s="94"/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98" t="s">
        <v>52</v>
      </c>
      <c r="U45" s="99" t="s">
        <v>52</v>
      </c>
      <c r="V45" s="99" t="s">
        <v>52</v>
      </c>
      <c r="W45" s="100" t="s">
        <v>52</v>
      </c>
    </row>
    <row r="46" spans="2:23" ht="33" customHeight="1" thickBot="1" x14ac:dyDescent="0.35">
      <c r="B46" s="92" t="s">
        <v>89</v>
      </c>
      <c r="C46" s="93"/>
      <c r="D46" s="94"/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98" t="s">
        <v>52</v>
      </c>
      <c r="U46" s="99" t="s">
        <v>52</v>
      </c>
      <c r="V46" s="99" t="s">
        <v>52</v>
      </c>
      <c r="W46" s="100" t="s">
        <v>52</v>
      </c>
    </row>
    <row r="47" spans="2:23" ht="33" customHeight="1" thickBot="1" x14ac:dyDescent="0.35">
      <c r="B47" s="85" t="s">
        <v>90</v>
      </c>
      <c r="C47" s="86"/>
      <c r="D47" s="87"/>
      <c r="E47" s="88">
        <v>175</v>
      </c>
      <c r="F47" s="88">
        <v>175</v>
      </c>
      <c r="G47" s="88">
        <v>174</v>
      </c>
      <c r="H47" s="88">
        <v>1</v>
      </c>
      <c r="I47" s="88">
        <v>0</v>
      </c>
      <c r="J47" s="88">
        <v>0</v>
      </c>
      <c r="K47" s="88">
        <v>1</v>
      </c>
      <c r="L47" s="88">
        <v>1</v>
      </c>
      <c r="M47" s="88">
        <v>0</v>
      </c>
      <c r="N47" s="88">
        <v>0</v>
      </c>
      <c r="O47" s="88">
        <v>0</v>
      </c>
      <c r="P47" s="88">
        <v>0</v>
      </c>
      <c r="Q47" s="88">
        <v>0</v>
      </c>
      <c r="R47" s="88">
        <v>0</v>
      </c>
      <c r="S47" s="88">
        <v>1</v>
      </c>
      <c r="T47" s="103">
        <f t="shared" ref="T47:T48" si="10">K47/E47*100</f>
        <v>0.5714285714285714</v>
      </c>
      <c r="U47" s="104">
        <f t="shared" ref="U47:U48" si="11">L47/K47%</f>
        <v>100</v>
      </c>
      <c r="V47" s="104">
        <f t="shared" ref="V47:V48" si="12">(O47/E47)*100000</f>
        <v>0</v>
      </c>
      <c r="W47" s="105">
        <f t="shared" ref="W47:W48" si="13">O47/K47%</f>
        <v>0</v>
      </c>
    </row>
    <row r="48" spans="2:23" ht="33" customHeight="1" thickBot="1" x14ac:dyDescent="0.35">
      <c r="B48" s="92" t="s">
        <v>91</v>
      </c>
      <c r="C48" s="93"/>
      <c r="D48" s="94"/>
      <c r="E48" s="95">
        <v>175</v>
      </c>
      <c r="F48" s="95">
        <v>175</v>
      </c>
      <c r="G48" s="95">
        <v>174</v>
      </c>
      <c r="H48" s="95">
        <v>1</v>
      </c>
      <c r="I48" s="95">
        <v>0</v>
      </c>
      <c r="J48" s="95">
        <v>0</v>
      </c>
      <c r="K48" s="95">
        <v>1</v>
      </c>
      <c r="L48" s="95">
        <v>1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1</v>
      </c>
      <c r="T48" s="96">
        <f t="shared" si="10"/>
        <v>0.5714285714285714</v>
      </c>
      <c r="U48" s="97">
        <f t="shared" si="11"/>
        <v>100</v>
      </c>
      <c r="V48" s="97">
        <f t="shared" si="12"/>
        <v>0</v>
      </c>
      <c r="W48" s="106">
        <f t="shared" si="13"/>
        <v>0</v>
      </c>
    </row>
    <row r="49" spans="2:23" ht="33" customHeight="1" thickBot="1" x14ac:dyDescent="0.35">
      <c r="B49" s="85" t="s">
        <v>92</v>
      </c>
      <c r="C49" s="86"/>
      <c r="D49" s="87"/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  <c r="T49" s="89" t="s">
        <v>52</v>
      </c>
      <c r="U49" s="90" t="s">
        <v>52</v>
      </c>
      <c r="V49" s="90" t="s">
        <v>52</v>
      </c>
      <c r="W49" s="91" t="s">
        <v>52</v>
      </c>
    </row>
    <row r="50" spans="2:23" ht="33" customHeight="1" thickBot="1" x14ac:dyDescent="0.35">
      <c r="B50" s="92" t="s">
        <v>93</v>
      </c>
      <c r="C50" s="93"/>
      <c r="D50" s="94"/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95">
        <v>0</v>
      </c>
      <c r="P50" s="95">
        <v>0</v>
      </c>
      <c r="Q50" s="95">
        <v>0</v>
      </c>
      <c r="R50" s="95">
        <v>0</v>
      </c>
      <c r="S50" s="95">
        <v>0</v>
      </c>
      <c r="T50" s="98" t="s">
        <v>52</v>
      </c>
      <c r="U50" s="99" t="s">
        <v>52</v>
      </c>
      <c r="V50" s="99" t="s">
        <v>52</v>
      </c>
      <c r="W50" s="100" t="s">
        <v>52</v>
      </c>
    </row>
    <row r="51" spans="2:23" ht="33" customHeight="1" thickBot="1" x14ac:dyDescent="0.35">
      <c r="B51" s="85" t="s">
        <v>94</v>
      </c>
      <c r="C51" s="86"/>
      <c r="D51" s="87"/>
      <c r="E51" s="88">
        <v>0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0</v>
      </c>
      <c r="L51" s="88">
        <v>0</v>
      </c>
      <c r="M51" s="88">
        <v>0</v>
      </c>
      <c r="N51" s="88">
        <v>0</v>
      </c>
      <c r="O51" s="88">
        <v>0</v>
      </c>
      <c r="P51" s="88">
        <v>0</v>
      </c>
      <c r="Q51" s="88">
        <v>0</v>
      </c>
      <c r="R51" s="88">
        <v>0</v>
      </c>
      <c r="S51" s="88">
        <v>0</v>
      </c>
      <c r="T51" s="89" t="s">
        <v>52</v>
      </c>
      <c r="U51" s="90" t="s">
        <v>52</v>
      </c>
      <c r="V51" s="90" t="s">
        <v>52</v>
      </c>
      <c r="W51" s="91" t="s">
        <v>52</v>
      </c>
    </row>
    <row r="52" spans="2:23" s="115" customFormat="1" ht="33" customHeight="1" x14ac:dyDescent="0.3">
      <c r="B52" s="107" t="s">
        <v>94</v>
      </c>
      <c r="C52" s="108"/>
      <c r="D52" s="109"/>
      <c r="E52" s="110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2" t="s">
        <v>52</v>
      </c>
      <c r="U52" s="113" t="s">
        <v>52</v>
      </c>
      <c r="V52" s="113" t="s">
        <v>52</v>
      </c>
      <c r="W52" s="114" t="s">
        <v>52</v>
      </c>
    </row>
    <row r="53" spans="2:23" s="115" customFormat="1" x14ac:dyDescent="0.2">
      <c r="T53" s="116"/>
      <c r="U53" s="116"/>
      <c r="V53" s="116"/>
      <c r="W53" s="116"/>
    </row>
  </sheetData>
  <mergeCells count="69">
    <mergeCell ref="B52:D52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O4:O6"/>
    <mergeCell ref="Q4:Q6"/>
    <mergeCell ref="P5:P6"/>
    <mergeCell ref="B7:D7"/>
    <mergeCell ref="B8:D8"/>
    <mergeCell ref="B9:D9"/>
    <mergeCell ref="U3:U6"/>
    <mergeCell ref="V3:V6"/>
    <mergeCell ref="W3:W6"/>
    <mergeCell ref="F4:F6"/>
    <mergeCell ref="G4:G6"/>
    <mergeCell ref="H4:H6"/>
    <mergeCell ref="I4:I6"/>
    <mergeCell ref="J4:J6"/>
    <mergeCell ref="M4:M6"/>
    <mergeCell ref="N4:N6"/>
    <mergeCell ref="T2:W2"/>
    <mergeCell ref="B3:D6"/>
    <mergeCell ref="E3:E6"/>
    <mergeCell ref="F3:J3"/>
    <mergeCell ref="K3:K6"/>
    <mergeCell ref="L3:L6"/>
    <mergeCell ref="M3:Q3"/>
    <mergeCell ref="R3:R6"/>
    <mergeCell ref="S3:S6"/>
    <mergeCell ref="T3:T6"/>
  </mergeCells>
  <phoneticPr fontId="4"/>
  <pageMargins left="0.31496062992125984" right="0.31496062992125984" top="0.35433070866141736" bottom="1.1023622047244095" header="0.31496062992125984" footer="0.31496062992125984"/>
  <pageSetup paperSize="9" scale="29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年齢階級別（子宮体）</vt:lpstr>
      <vt:lpstr>市町村別（子宮体）</vt:lpstr>
      <vt:lpstr>'市町村別（子宮体）'!Print_Area</vt:lpstr>
      <vt:lpstr>'年齢階級別（子宮体）'!Print_Area</vt:lpstr>
      <vt:lpstr>'市町村別（子宮体）'!Print_Titles</vt:lpstr>
      <vt:lpstr>'年齢階級別（子宮体）'!Print_Titles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2021-01-19T00:22:15Z</dcterms:created>
  <dcterms:modified xsi:type="dcterms:W3CDTF">2021-01-19T00:23:32Z</dcterms:modified>
</cp:coreProperties>
</file>