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フッ化物歯面塗布実施状況" sheetId="1" r:id="rId1"/>
  </sheets>
  <definedNames>
    <definedName name="_xlnm.Print_Area" localSheetId="0">'フッ化物歯面塗布実施状況'!$A$1:$G$52</definedName>
    <definedName name="ﾀｲﾄﾙ行" localSheetId="0">'フッ化物歯面塗布実施状況'!#REF!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<sst xmlns="http://schemas.openxmlformats.org/spreadsheetml/2006/main" count="164" uniqueCount="74">
  <si>
    <t>　</t>
  </si>
  <si>
    <t xml:space="preserve">  村 上 市</t>
  </si>
  <si>
    <t>　三 条 市</t>
  </si>
  <si>
    <t xml:space="preserve">  関 川 村</t>
  </si>
  <si>
    <t>　加 茂 市</t>
  </si>
  <si>
    <t>　見 附 市</t>
  </si>
  <si>
    <t>　田 上 町</t>
  </si>
  <si>
    <t xml:space="preserve">  粟島浦村</t>
  </si>
  <si>
    <t>　長 岡 市</t>
  </si>
  <si>
    <t xml:space="preserve">  出雲崎町</t>
  </si>
  <si>
    <t>　聖 籠 町</t>
  </si>
  <si>
    <t>　小千谷市</t>
  </si>
  <si>
    <t xml:space="preserve">  糸魚川市</t>
  </si>
  <si>
    <t xml:space="preserve">  五 泉 市</t>
  </si>
  <si>
    <t xml:space="preserve">  湯 沢 町</t>
  </si>
  <si>
    <t xml:space="preserve">  燕    市</t>
  </si>
  <si>
    <t>　十日町市</t>
  </si>
  <si>
    <t xml:space="preserve">  弥 彦 村</t>
  </si>
  <si>
    <t>　津 南 町</t>
  </si>
  <si>
    <t>　柏 崎 市</t>
  </si>
  <si>
    <t>　刈 羽 村</t>
  </si>
  <si>
    <t xml:space="preserve">  上 越 市</t>
  </si>
  <si>
    <t>佐渡地域振興局</t>
  </si>
  <si>
    <t>村上地域振興局</t>
  </si>
  <si>
    <t>新発田地域振興局</t>
  </si>
  <si>
    <t>長岡地域振興局</t>
  </si>
  <si>
    <t>十日町地域振興局</t>
  </si>
  <si>
    <t>柏崎地域振興局</t>
  </si>
  <si>
    <t>上越地域振興局</t>
  </si>
  <si>
    <t>糸魚川地域振興局</t>
  </si>
  <si>
    <t>　阿賀野市</t>
  </si>
  <si>
    <t>９か月児～１歳未満児</t>
  </si>
  <si>
    <t>　1歳児～２歳未満児</t>
  </si>
  <si>
    <t>　２歳児～３歳未満児</t>
  </si>
  <si>
    <t>　３歳児～４歳未満児</t>
  </si>
  <si>
    <t>　佐 渡 市</t>
  </si>
  <si>
    <t>　阿賀町</t>
  </si>
  <si>
    <t>魚沼地域振興局</t>
  </si>
  <si>
    <t>　魚沼市</t>
  </si>
  <si>
    <t>　南魚沼市</t>
  </si>
  <si>
    <t xml:space="preserve">  川 口 町</t>
  </si>
  <si>
    <t>南魚沼地域振興局</t>
  </si>
  <si>
    <t>　妙高市</t>
  </si>
  <si>
    <t xml:space="preserve">  胎内市</t>
  </si>
  <si>
    <t>三条地域振興局</t>
  </si>
  <si>
    <t>塗布実施</t>
  </si>
  <si>
    <t>●</t>
  </si>
  <si>
    <t>●</t>
  </si>
  <si>
    <t>●</t>
  </si>
  <si>
    <t>●</t>
  </si>
  <si>
    <t>●</t>
  </si>
  <si>
    <t>●</t>
  </si>
  <si>
    <t>●</t>
  </si>
  <si>
    <t>●</t>
  </si>
  <si>
    <t xml:space="preserve">  新発田市</t>
  </si>
  <si>
    <t>実施年齢（４歳児未満）</t>
  </si>
  <si>
    <t>実施市町村数</t>
  </si>
  <si>
    <t>○</t>
  </si>
  <si>
    <t>●</t>
  </si>
  <si>
    <t>○</t>
  </si>
  <si>
    <t>○</t>
  </si>
  <si>
    <t>○</t>
  </si>
  <si>
    <t>○</t>
  </si>
  <si>
    <t>○</t>
  </si>
  <si>
    <t>●</t>
  </si>
  <si>
    <t>○</t>
  </si>
  <si>
    <t>○</t>
  </si>
  <si>
    <t>○</t>
  </si>
  <si>
    <t>○</t>
  </si>
  <si>
    <t>新 潟 市</t>
  </si>
  <si>
    <t>実施延べ人数</t>
  </si>
  <si>
    <t>平成20年度フッ化物歯面塗布実施状況</t>
  </si>
  <si>
    <t>○</t>
  </si>
  <si>
    <t>新潟地域振興局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</si>
</sst>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1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b/>
      <sz val="12"/>
      <name val="明朝"/>
      <family val="1"/>
    </font>
    <font>
      <sz val="7"/>
      <name val="ＭＳ Ｐ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明朝"/>
      <family val="1"/>
    </font>
    <font>
      <b/>
      <sz val="20"/>
      <name val="ＭＳ ゴシック"/>
      <family val="3"/>
    </font>
    <font>
      <sz val="10"/>
      <name val="明朝"/>
      <family val="1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8" fontId="4" fillId="0" borderId="0" xfId="16" applyFont="1" applyBorder="1" applyAlignment="1">
      <alignment horizontal="center"/>
    </xf>
    <xf numFmtId="38" fontId="7" fillId="2" borderId="1" xfId="16" applyFont="1" applyFill="1" applyBorder="1" applyAlignment="1">
      <alignment horizontal="right" vertical="center"/>
    </xf>
    <xf numFmtId="38" fontId="7" fillId="0" borderId="0" xfId="16" applyFont="1" applyAlignment="1">
      <alignment/>
    </xf>
    <xf numFmtId="38" fontId="8" fillId="0" borderId="1" xfId="16" applyFont="1" applyBorder="1" applyAlignment="1">
      <alignment horizontal="right" vertical="center"/>
    </xf>
    <xf numFmtId="38" fontId="8" fillId="2" borderId="1" xfId="16" applyFont="1" applyFill="1" applyBorder="1" applyAlignment="1">
      <alignment horizontal="right" vertical="center"/>
    </xf>
    <xf numFmtId="38" fontId="8" fillId="0" borderId="1" xfId="16" applyFont="1" applyFill="1" applyBorder="1" applyAlignment="1">
      <alignment horizontal="right" vertical="center"/>
    </xf>
    <xf numFmtId="38" fontId="7" fillId="2" borderId="2" xfId="16" applyFont="1" applyFill="1" applyBorder="1" applyAlignment="1">
      <alignment horizontal="right" vertical="center"/>
    </xf>
    <xf numFmtId="38" fontId="8" fillId="0" borderId="2" xfId="16" applyFont="1" applyBorder="1" applyAlignment="1">
      <alignment horizontal="right" vertical="center"/>
    </xf>
    <xf numFmtId="38" fontId="8" fillId="2" borderId="2" xfId="16" applyFont="1" applyFill="1" applyBorder="1" applyAlignment="1">
      <alignment horizontal="right" vertical="center"/>
    </xf>
    <xf numFmtId="38" fontId="8" fillId="0" borderId="2" xfId="16" applyFont="1" applyFill="1" applyBorder="1" applyAlignment="1">
      <alignment horizontal="right" vertical="center"/>
    </xf>
    <xf numFmtId="38" fontId="7" fillId="2" borderId="3" xfId="16" applyFont="1" applyFill="1" applyBorder="1" applyAlignment="1">
      <alignment horizontal="right" vertical="center"/>
    </xf>
    <xf numFmtId="38" fontId="7" fillId="2" borderId="4" xfId="16" applyFont="1" applyFill="1" applyBorder="1" applyAlignment="1">
      <alignment horizontal="right" vertical="center"/>
    </xf>
    <xf numFmtId="38" fontId="7" fillId="2" borderId="5" xfId="16" applyFont="1" applyFill="1" applyBorder="1" applyAlignment="1">
      <alignment vertical="center"/>
    </xf>
    <xf numFmtId="38" fontId="8" fillId="2" borderId="6" xfId="16" applyFont="1" applyFill="1" applyBorder="1" applyAlignment="1">
      <alignment vertical="center"/>
    </xf>
    <xf numFmtId="38" fontId="8" fillId="2" borderId="7" xfId="16" applyFont="1" applyFill="1" applyBorder="1" applyAlignment="1">
      <alignment vertical="center"/>
    </xf>
    <xf numFmtId="38" fontId="8" fillId="2" borderId="8" xfId="16" applyFont="1" applyFill="1" applyBorder="1" applyAlignment="1">
      <alignment horizontal="right" vertical="center"/>
    </xf>
    <xf numFmtId="38" fontId="7" fillId="0" borderId="0" xfId="16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38" fontId="8" fillId="0" borderId="1" xfId="16" applyFont="1" applyBorder="1" applyAlignment="1">
      <alignment horizontal="center" vertical="center"/>
    </xf>
    <xf numFmtId="38" fontId="4" fillId="0" borderId="0" xfId="16" applyFont="1" applyAlignment="1">
      <alignment/>
    </xf>
    <xf numFmtId="38" fontId="4" fillId="0" borderId="0" xfId="16" applyFont="1" applyBorder="1" applyAlignment="1">
      <alignment/>
    </xf>
    <xf numFmtId="38" fontId="4" fillId="0" borderId="0" xfId="16" applyFont="1" applyAlignment="1">
      <alignment vertical="top"/>
    </xf>
    <xf numFmtId="0" fontId="9" fillId="0" borderId="0" xfId="0" applyFont="1" applyAlignment="1">
      <alignment/>
    </xf>
    <xf numFmtId="38" fontId="4" fillId="3" borderId="0" xfId="16" applyFont="1" applyFill="1" applyAlignment="1">
      <alignment/>
    </xf>
    <xf numFmtId="38" fontId="9" fillId="0" borderId="0" xfId="16" applyFont="1" applyAlignment="1">
      <alignment/>
    </xf>
    <xf numFmtId="38" fontId="8" fillId="2" borderId="9" xfId="16" applyFont="1" applyFill="1" applyBorder="1" applyAlignment="1">
      <alignment horizontal="center" vertical="center"/>
    </xf>
    <xf numFmtId="38" fontId="7" fillId="2" borderId="10" xfId="16" applyFont="1" applyFill="1" applyBorder="1" applyAlignment="1">
      <alignment horizontal="right" vertical="center"/>
    </xf>
    <xf numFmtId="38" fontId="8" fillId="0" borderId="11" xfId="16" applyFont="1" applyBorder="1" applyAlignment="1">
      <alignment horizontal="right" vertical="center"/>
    </xf>
    <xf numFmtId="38" fontId="8" fillId="0" borderId="11" xfId="16" applyFont="1" applyBorder="1" applyAlignment="1">
      <alignment horizontal="center" vertical="center"/>
    </xf>
    <xf numFmtId="38" fontId="8" fillId="2" borderId="11" xfId="16" applyFont="1" applyFill="1" applyBorder="1" applyAlignment="1">
      <alignment horizontal="right" vertical="center"/>
    </xf>
    <xf numFmtId="38" fontId="8" fillId="0" borderId="11" xfId="16" applyFont="1" applyFill="1" applyBorder="1" applyAlignment="1">
      <alignment horizontal="right" vertical="center"/>
    </xf>
    <xf numFmtId="38" fontId="7" fillId="2" borderId="11" xfId="16" applyFont="1" applyFill="1" applyBorder="1" applyAlignment="1">
      <alignment horizontal="right" vertical="center"/>
    </xf>
    <xf numFmtId="38" fontId="8" fillId="2" borderId="12" xfId="16" applyFont="1" applyFill="1" applyBorder="1" applyAlignment="1">
      <alignment horizontal="center" vertical="center"/>
    </xf>
    <xf numFmtId="38" fontId="7" fillId="0" borderId="13" xfId="16" applyFont="1" applyBorder="1" applyAlignment="1">
      <alignment horizontal="left" vertical="center"/>
    </xf>
    <xf numFmtId="38" fontId="7" fillId="0" borderId="14" xfId="16" applyFont="1" applyBorder="1" applyAlignment="1">
      <alignment horizontal="center" vertical="center"/>
    </xf>
    <xf numFmtId="38" fontId="7" fillId="0" borderId="15" xfId="16" applyFont="1" applyBorder="1" applyAlignment="1">
      <alignment horizontal="center" vertical="center"/>
    </xf>
    <xf numFmtId="38" fontId="7" fillId="0" borderId="16" xfId="16" applyFont="1" applyFill="1" applyBorder="1" applyAlignment="1">
      <alignment vertical="center"/>
    </xf>
    <xf numFmtId="38" fontId="7" fillId="0" borderId="17" xfId="16" applyFont="1" applyFill="1" applyBorder="1" applyAlignment="1">
      <alignment vertical="center"/>
    </xf>
    <xf numFmtId="38" fontId="7" fillId="0" borderId="18" xfId="16" applyFont="1" applyFill="1" applyBorder="1" applyAlignment="1">
      <alignment vertical="center"/>
    </xf>
    <xf numFmtId="38" fontId="8" fillId="0" borderId="2" xfId="16" applyFont="1" applyBorder="1" applyAlignment="1">
      <alignment horizontal="center" vertical="center"/>
    </xf>
    <xf numFmtId="38" fontId="8" fillId="2" borderId="2" xfId="16" applyFont="1" applyFill="1" applyBorder="1" applyAlignment="1">
      <alignment vertical="center"/>
    </xf>
    <xf numFmtId="38" fontId="8" fillId="0" borderId="2" xfId="16" applyFont="1" applyFill="1" applyBorder="1" applyAlignment="1">
      <alignment vertical="center"/>
    </xf>
    <xf numFmtId="38" fontId="8" fillId="0" borderId="2" xfId="16" applyFont="1" applyBorder="1" applyAlignment="1">
      <alignment vertical="center"/>
    </xf>
    <xf numFmtId="38" fontId="7" fillId="2" borderId="3" xfId="16" applyFont="1" applyFill="1" applyBorder="1" applyAlignment="1">
      <alignment vertical="center"/>
    </xf>
    <xf numFmtId="38" fontId="8" fillId="2" borderId="8" xfId="16" applyFont="1" applyFill="1" applyBorder="1" applyAlignment="1">
      <alignment horizontal="center" vertical="center"/>
    </xf>
    <xf numFmtId="38" fontId="7" fillId="0" borderId="19" xfId="16" applyFont="1" applyBorder="1" applyAlignment="1">
      <alignment horizontal="center" vertical="center"/>
    </xf>
    <xf numFmtId="38" fontId="8" fillId="0" borderId="6" xfId="16" applyFont="1" applyBorder="1" applyAlignment="1">
      <alignment vertical="center"/>
    </xf>
    <xf numFmtId="38" fontId="8" fillId="0" borderId="6" xfId="16" applyFont="1" applyFill="1" applyBorder="1" applyAlignment="1">
      <alignment horizontal="left" vertical="center"/>
    </xf>
    <xf numFmtId="38" fontId="8" fillId="0" borderId="6" xfId="16" applyFont="1" applyFill="1" applyBorder="1" applyAlignment="1">
      <alignment vertical="center"/>
    </xf>
    <xf numFmtId="38" fontId="12" fillId="0" borderId="20" xfId="16" applyFont="1" applyBorder="1" applyAlignment="1">
      <alignment/>
    </xf>
    <xf numFmtId="0" fontId="12" fillId="0" borderId="20" xfId="0" applyFont="1" applyBorder="1" applyAlignment="1">
      <alignment/>
    </xf>
    <xf numFmtId="38" fontId="12" fillId="3" borderId="20" xfId="16" applyFont="1" applyFill="1" applyBorder="1" applyAlignment="1">
      <alignment/>
    </xf>
    <xf numFmtId="38" fontId="12" fillId="2" borderId="21" xfId="16" applyFont="1" applyFill="1" applyBorder="1" applyAlignment="1">
      <alignment/>
    </xf>
    <xf numFmtId="38" fontId="12" fillId="0" borderId="22" xfId="16" applyFont="1" applyBorder="1" applyAlignment="1">
      <alignment/>
    </xf>
    <xf numFmtId="38" fontId="12" fillId="2" borderId="23" xfId="16" applyFont="1" applyFill="1" applyBorder="1" applyAlignment="1">
      <alignment/>
    </xf>
    <xf numFmtId="38" fontId="7" fillId="0" borderId="24" xfId="16" applyFont="1" applyBorder="1" applyAlignment="1">
      <alignment horizontal="center" vertical="center" wrapText="1"/>
    </xf>
    <xf numFmtId="38" fontId="7" fillId="0" borderId="20" xfId="16" applyFont="1" applyBorder="1" applyAlignment="1">
      <alignment horizontal="center" vertical="center" wrapText="1"/>
    </xf>
    <xf numFmtId="38" fontId="7" fillId="0" borderId="23" xfId="16" applyFont="1" applyBorder="1" applyAlignment="1">
      <alignment horizontal="center" vertical="center" wrapText="1"/>
    </xf>
    <xf numFmtId="38" fontId="10" fillId="0" borderId="0" xfId="16" applyFont="1" applyBorder="1" applyAlignment="1">
      <alignment horizontal="center"/>
    </xf>
    <xf numFmtId="38" fontId="7" fillId="0" borderId="11" xfId="16" applyFont="1" applyFill="1" applyBorder="1" applyAlignment="1">
      <alignment horizontal="center" vertical="center" wrapText="1"/>
    </xf>
    <xf numFmtId="38" fontId="7" fillId="0" borderId="25" xfId="16" applyFont="1" applyFill="1" applyBorder="1" applyAlignment="1">
      <alignment horizontal="center" vertical="center" wrapText="1"/>
    </xf>
    <xf numFmtId="38" fontId="7" fillId="0" borderId="2" xfId="16" applyFont="1" applyFill="1" applyBorder="1" applyAlignment="1">
      <alignment horizontal="center" vertical="center" wrapText="1"/>
    </xf>
    <xf numFmtId="38" fontId="7" fillId="0" borderId="26" xfId="16" applyFont="1" applyFill="1" applyBorder="1" applyAlignment="1">
      <alignment horizontal="center" vertical="center" wrapText="1"/>
    </xf>
    <xf numFmtId="38" fontId="7" fillId="0" borderId="27" xfId="16" applyFont="1" applyFill="1" applyBorder="1" applyAlignment="1">
      <alignment horizontal="center" vertical="center" textRotation="255"/>
    </xf>
    <xf numFmtId="38" fontId="7" fillId="0" borderId="28" xfId="16" applyFont="1" applyFill="1" applyBorder="1" applyAlignment="1">
      <alignment horizontal="center" vertical="center" textRotation="255"/>
    </xf>
    <xf numFmtId="38" fontId="7" fillId="0" borderId="29" xfId="16" applyFont="1" applyFill="1" applyBorder="1" applyAlignment="1">
      <alignment horizontal="center" vertical="center" textRotation="255"/>
    </xf>
    <xf numFmtId="38" fontId="7" fillId="0" borderId="1" xfId="16" applyFont="1" applyFill="1" applyBorder="1" applyAlignment="1">
      <alignment horizontal="center" vertical="center" wrapText="1"/>
    </xf>
    <xf numFmtId="38" fontId="7" fillId="0" borderId="30" xfId="16" applyFont="1" applyFill="1" applyBorder="1" applyAlignment="1">
      <alignment horizontal="center" vertical="center" wrapText="1"/>
    </xf>
    <xf numFmtId="38" fontId="7" fillId="0" borderId="31" xfId="16" applyFont="1" applyFill="1" applyBorder="1" applyAlignment="1">
      <alignment horizontal="center" vertical="center"/>
    </xf>
    <xf numFmtId="38" fontId="7" fillId="0" borderId="32" xfId="16" applyFont="1" applyFill="1" applyBorder="1" applyAlignment="1">
      <alignment horizontal="center" vertical="center"/>
    </xf>
    <xf numFmtId="38" fontId="7" fillId="0" borderId="33" xfId="16" applyFont="1" applyFill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200025</xdr:rowOff>
    </xdr:from>
    <xdr:to>
      <xdr:col>0</xdr:col>
      <xdr:colOff>1257300</xdr:colOff>
      <xdr:row>51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47625" y="15982950"/>
          <a:ext cx="12096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※●○：実施</a:t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52</xdr:row>
      <xdr:rowOff>47625</xdr:rowOff>
    </xdr:to>
    <xdr:sp>
      <xdr:nvSpPr>
        <xdr:cNvPr id="2" name="Rectangle 3"/>
        <xdr:cNvSpPr>
          <a:spLocks/>
        </xdr:cNvSpPr>
      </xdr:nvSpPr>
      <xdr:spPr>
        <a:xfrm>
          <a:off x="9734550" y="16011525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「市町村歯科保健事業に関する調査（平成19年５月調査）」
「市町村歯科保健事業に関する調査（平成20年9月調査）」より</a:t>
          </a:r>
        </a:p>
      </xdr:txBody>
    </xdr:sp>
    <xdr:clientData/>
  </xdr:twoCellAnchor>
  <xdr:twoCellAnchor>
    <xdr:from>
      <xdr:col>6</xdr:col>
      <xdr:colOff>76200</xdr:colOff>
      <xdr:row>48</xdr:row>
      <xdr:rowOff>38100</xdr:rowOff>
    </xdr:from>
    <xdr:to>
      <xdr:col>6</xdr:col>
      <xdr:colOff>809625</xdr:colOff>
      <xdr:row>48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810750" y="15440025"/>
          <a:ext cx="733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明朝"/>
              <a:ea typeface="明朝"/>
              <a:cs typeface="明朝"/>
            </a:rPr>
            <a:t>合計</a:t>
          </a:r>
        </a:p>
      </xdr:txBody>
    </xdr:sp>
    <xdr:clientData/>
  </xdr:twoCellAnchor>
  <xdr:twoCellAnchor>
    <xdr:from>
      <xdr:col>4</xdr:col>
      <xdr:colOff>57150</xdr:colOff>
      <xdr:row>49</xdr:row>
      <xdr:rowOff>180975</xdr:rowOff>
    </xdr:from>
    <xdr:to>
      <xdr:col>6</xdr:col>
      <xdr:colOff>1790700</xdr:colOff>
      <xdr:row>51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6572250" y="15963900"/>
          <a:ext cx="49530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「市町村歯科保健事業に関する調査（平成2１年８月調査）」より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55" zoomScaleSheetLayoutView="55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7" sqref="A57"/>
    </sheetView>
  </sheetViews>
  <sheetFormatPr defaultColWidth="10.58203125" defaultRowHeight="18"/>
  <cols>
    <col min="1" max="1" width="21" style="25" bestFit="1" customWidth="1"/>
    <col min="2" max="2" width="7.83203125" style="25" customWidth="1"/>
    <col min="3" max="6" width="14.08203125" style="25" customWidth="1"/>
    <col min="7" max="7" width="17.5" style="25" customWidth="1"/>
    <col min="8" max="8" width="6.58203125" style="25" customWidth="1"/>
    <col min="9" max="9" width="3.58203125" style="25" customWidth="1"/>
    <col min="10" max="10" width="10.58203125" style="25" customWidth="1"/>
    <col min="11" max="12" width="7.58203125" style="25" customWidth="1"/>
    <col min="13" max="16384" width="10.58203125" style="25" customWidth="1"/>
  </cols>
  <sheetData>
    <row r="1" spans="1:7" s="20" customFormat="1" ht="22.5" customHeight="1">
      <c r="A1" s="59" t="s">
        <v>71</v>
      </c>
      <c r="B1" s="59"/>
      <c r="C1" s="59"/>
      <c r="D1" s="59"/>
      <c r="E1" s="59"/>
      <c r="F1" s="59"/>
      <c r="G1" s="59"/>
    </row>
    <row r="2" spans="1:6" s="20" customFormat="1" ht="4.5" customHeight="1" thickBot="1">
      <c r="A2" s="21" t="s">
        <v>0</v>
      </c>
      <c r="B2" s="21"/>
      <c r="C2" s="22"/>
      <c r="D2" s="22"/>
      <c r="E2" s="22"/>
      <c r="F2" s="22"/>
    </row>
    <row r="3" spans="1:9" s="3" customFormat="1" ht="33" customHeight="1">
      <c r="A3" s="37"/>
      <c r="B3" s="64" t="s">
        <v>45</v>
      </c>
      <c r="C3" s="69" t="s">
        <v>55</v>
      </c>
      <c r="D3" s="70"/>
      <c r="E3" s="70"/>
      <c r="F3" s="71"/>
      <c r="G3" s="56" t="s">
        <v>70</v>
      </c>
      <c r="I3" s="17"/>
    </row>
    <row r="4" spans="1:9" s="3" customFormat="1" ht="33" customHeight="1">
      <c r="A4" s="38"/>
      <c r="B4" s="65"/>
      <c r="C4" s="62" t="s">
        <v>31</v>
      </c>
      <c r="D4" s="67" t="s">
        <v>32</v>
      </c>
      <c r="E4" s="67" t="s">
        <v>33</v>
      </c>
      <c r="F4" s="60" t="s">
        <v>34</v>
      </c>
      <c r="G4" s="57"/>
      <c r="I4" s="17"/>
    </row>
    <row r="5" spans="1:9" s="3" customFormat="1" ht="33" customHeight="1" thickBot="1">
      <c r="A5" s="39"/>
      <c r="B5" s="66"/>
      <c r="C5" s="63"/>
      <c r="D5" s="68"/>
      <c r="E5" s="68"/>
      <c r="F5" s="61"/>
      <c r="G5" s="58"/>
      <c r="I5" s="17"/>
    </row>
    <row r="6" spans="1:9" s="20" customFormat="1" ht="30" customHeight="1">
      <c r="A6" s="13" t="s">
        <v>23</v>
      </c>
      <c r="B6" s="44"/>
      <c r="C6" s="11"/>
      <c r="D6" s="12"/>
      <c r="E6" s="12"/>
      <c r="F6" s="27"/>
      <c r="G6" s="53">
        <f>SUM(G7:G9)</f>
        <v>1266</v>
      </c>
      <c r="I6" s="21"/>
    </row>
    <row r="7" spans="1:9" s="20" customFormat="1" ht="23.25" customHeight="1">
      <c r="A7" s="47" t="s">
        <v>1</v>
      </c>
      <c r="B7" s="40" t="s">
        <v>50</v>
      </c>
      <c r="C7" s="8"/>
      <c r="D7" s="19" t="s">
        <v>57</v>
      </c>
      <c r="E7" s="19" t="s">
        <v>57</v>
      </c>
      <c r="F7" s="29" t="s">
        <v>72</v>
      </c>
      <c r="G7" s="50">
        <v>1152</v>
      </c>
      <c r="I7" s="1"/>
    </row>
    <row r="8" spans="1:9" s="20" customFormat="1" ht="23.25" customHeight="1">
      <c r="A8" s="47" t="s">
        <v>3</v>
      </c>
      <c r="B8" s="40" t="s">
        <v>58</v>
      </c>
      <c r="C8" s="8"/>
      <c r="D8" s="19" t="s">
        <v>59</v>
      </c>
      <c r="E8" s="19" t="s">
        <v>59</v>
      </c>
      <c r="F8" s="29" t="s">
        <v>59</v>
      </c>
      <c r="G8" s="50">
        <v>110</v>
      </c>
      <c r="I8" s="1"/>
    </row>
    <row r="9" spans="1:9" s="20" customFormat="1" ht="23.25" customHeight="1">
      <c r="A9" s="47" t="s">
        <v>7</v>
      </c>
      <c r="B9" s="40" t="s">
        <v>58</v>
      </c>
      <c r="C9" s="19"/>
      <c r="D9" s="19"/>
      <c r="E9" s="19" t="s">
        <v>59</v>
      </c>
      <c r="F9" s="29" t="s">
        <v>72</v>
      </c>
      <c r="G9" s="50">
        <v>4</v>
      </c>
      <c r="I9" s="1"/>
    </row>
    <row r="10" spans="1:9" s="20" customFormat="1" ht="30" customHeight="1">
      <c r="A10" s="14" t="s">
        <v>24</v>
      </c>
      <c r="B10" s="41"/>
      <c r="C10" s="9"/>
      <c r="D10" s="5"/>
      <c r="E10" s="5"/>
      <c r="F10" s="30"/>
      <c r="G10" s="53">
        <f>SUM(G11:G14)</f>
        <v>7037</v>
      </c>
      <c r="I10" s="21"/>
    </row>
    <row r="11" spans="1:9" s="20" customFormat="1" ht="23.25" customHeight="1">
      <c r="A11" s="48" t="s">
        <v>54</v>
      </c>
      <c r="B11" s="40" t="s">
        <v>50</v>
      </c>
      <c r="C11" s="19" t="s">
        <v>57</v>
      </c>
      <c r="D11" s="19" t="s">
        <v>57</v>
      </c>
      <c r="E11" s="19" t="s">
        <v>57</v>
      </c>
      <c r="F11" s="29" t="s">
        <v>57</v>
      </c>
      <c r="G11" s="50">
        <v>3195</v>
      </c>
      <c r="I11" s="21"/>
    </row>
    <row r="12" spans="1:9" s="20" customFormat="1" ht="23.25" customHeight="1">
      <c r="A12" s="48" t="s">
        <v>30</v>
      </c>
      <c r="B12" s="40" t="s">
        <v>46</v>
      </c>
      <c r="C12" s="19" t="s">
        <v>60</v>
      </c>
      <c r="D12" s="19" t="s">
        <v>60</v>
      </c>
      <c r="E12" s="19" t="s">
        <v>60</v>
      </c>
      <c r="F12" s="29" t="s">
        <v>60</v>
      </c>
      <c r="G12" s="50">
        <v>2815</v>
      </c>
      <c r="I12" s="1"/>
    </row>
    <row r="13" spans="1:9" s="20" customFormat="1" ht="23.25" customHeight="1">
      <c r="A13" s="47" t="s">
        <v>43</v>
      </c>
      <c r="B13" s="40" t="s">
        <v>47</v>
      </c>
      <c r="C13" s="8"/>
      <c r="D13" s="19" t="s">
        <v>61</v>
      </c>
      <c r="E13" s="19" t="s">
        <v>61</v>
      </c>
      <c r="F13" s="29" t="s">
        <v>61</v>
      </c>
      <c r="G13" s="50">
        <v>1027</v>
      </c>
      <c r="I13" s="1"/>
    </row>
    <row r="14" spans="1:9" s="20" customFormat="1" ht="23.25" customHeight="1">
      <c r="A14" s="49" t="s">
        <v>10</v>
      </c>
      <c r="B14" s="42"/>
      <c r="C14" s="10"/>
      <c r="D14" s="6"/>
      <c r="E14" s="6"/>
      <c r="F14" s="31"/>
      <c r="G14" s="50">
        <v>0</v>
      </c>
      <c r="I14" s="21"/>
    </row>
    <row r="15" spans="1:9" s="20" customFormat="1" ht="30" customHeight="1">
      <c r="A15" s="14" t="s">
        <v>73</v>
      </c>
      <c r="B15" s="41"/>
      <c r="C15" s="9"/>
      <c r="D15" s="5"/>
      <c r="E15" s="5"/>
      <c r="F15" s="30"/>
      <c r="G15" s="53">
        <f>SUM(G16:G17)</f>
        <v>1370</v>
      </c>
      <c r="I15" s="21"/>
    </row>
    <row r="16" spans="1:9" s="20" customFormat="1" ht="23.25" customHeight="1">
      <c r="A16" s="47" t="s">
        <v>13</v>
      </c>
      <c r="B16" s="40" t="s">
        <v>48</v>
      </c>
      <c r="C16" s="8"/>
      <c r="D16" s="19" t="s">
        <v>62</v>
      </c>
      <c r="E16" s="19" t="s">
        <v>62</v>
      </c>
      <c r="F16" s="29" t="s">
        <v>62</v>
      </c>
      <c r="G16" s="50">
        <v>1014</v>
      </c>
      <c r="I16" s="21"/>
    </row>
    <row r="17" spans="1:9" s="20" customFormat="1" ht="23.25" customHeight="1">
      <c r="A17" s="47" t="s">
        <v>36</v>
      </c>
      <c r="B17" s="40" t="s">
        <v>46</v>
      </c>
      <c r="C17" s="10"/>
      <c r="D17" s="19" t="s">
        <v>60</v>
      </c>
      <c r="E17" s="19" t="s">
        <v>60</v>
      </c>
      <c r="F17" s="29" t="s">
        <v>60</v>
      </c>
      <c r="G17" s="50">
        <v>356</v>
      </c>
      <c r="I17" s="21"/>
    </row>
    <row r="18" spans="1:7" s="20" customFormat="1" ht="30" customHeight="1">
      <c r="A18" s="14" t="s">
        <v>44</v>
      </c>
      <c r="B18" s="41"/>
      <c r="C18" s="7"/>
      <c r="D18" s="2"/>
      <c r="E18" s="2"/>
      <c r="F18" s="32"/>
      <c r="G18" s="53">
        <f>SUM(G19:G23)</f>
        <v>6266</v>
      </c>
    </row>
    <row r="19" spans="1:7" s="20" customFormat="1" ht="23.25" customHeight="1">
      <c r="A19" s="49" t="s">
        <v>2</v>
      </c>
      <c r="B19" s="40" t="s">
        <v>49</v>
      </c>
      <c r="C19" s="10"/>
      <c r="D19" s="19" t="s">
        <v>63</v>
      </c>
      <c r="E19" s="19" t="s">
        <v>63</v>
      </c>
      <c r="F19" s="29" t="s">
        <v>63</v>
      </c>
      <c r="G19" s="50">
        <v>2952</v>
      </c>
    </row>
    <row r="20" spans="1:7" s="20" customFormat="1" ht="23.25" customHeight="1">
      <c r="A20" s="49" t="s">
        <v>4</v>
      </c>
      <c r="B20" s="40" t="s">
        <v>58</v>
      </c>
      <c r="C20" s="10"/>
      <c r="D20" s="19" t="s">
        <v>59</v>
      </c>
      <c r="E20" s="19" t="s">
        <v>59</v>
      </c>
      <c r="F20" s="29" t="s">
        <v>59</v>
      </c>
      <c r="G20" s="50">
        <v>658</v>
      </c>
    </row>
    <row r="21" spans="1:7" s="23" customFormat="1" ht="23.25" customHeight="1">
      <c r="A21" s="49" t="s">
        <v>15</v>
      </c>
      <c r="B21" s="40" t="s">
        <v>58</v>
      </c>
      <c r="C21" s="18"/>
      <c r="D21" s="19" t="s">
        <v>59</v>
      </c>
      <c r="E21" s="19" t="s">
        <v>59</v>
      </c>
      <c r="F21" s="29" t="s">
        <v>59</v>
      </c>
      <c r="G21" s="51">
        <v>1951</v>
      </c>
    </row>
    <row r="22" spans="1:7" s="23" customFormat="1" ht="23.25" customHeight="1">
      <c r="A22" s="49" t="s">
        <v>17</v>
      </c>
      <c r="B22" s="40" t="s">
        <v>58</v>
      </c>
      <c r="C22" s="18"/>
      <c r="D22" s="19" t="s">
        <v>59</v>
      </c>
      <c r="E22" s="19" t="s">
        <v>59</v>
      </c>
      <c r="F22" s="29" t="s">
        <v>59</v>
      </c>
      <c r="G22" s="51">
        <v>453</v>
      </c>
    </row>
    <row r="23" spans="1:7" s="24" customFormat="1" ht="23.25" customHeight="1">
      <c r="A23" s="49" t="s">
        <v>6</v>
      </c>
      <c r="B23" s="40" t="s">
        <v>58</v>
      </c>
      <c r="C23" s="10"/>
      <c r="D23" s="19" t="s">
        <v>59</v>
      </c>
      <c r="E23" s="19" t="s">
        <v>59</v>
      </c>
      <c r="F23" s="29" t="s">
        <v>59</v>
      </c>
      <c r="G23" s="52">
        <v>252</v>
      </c>
    </row>
    <row r="24" spans="1:7" s="20" customFormat="1" ht="30" customHeight="1">
      <c r="A24" s="14" t="s">
        <v>25</v>
      </c>
      <c r="B24" s="41"/>
      <c r="C24" s="9"/>
      <c r="D24" s="5"/>
      <c r="E24" s="5"/>
      <c r="F24" s="30"/>
      <c r="G24" s="53">
        <f>SUM(G25:G27)</f>
        <v>5171</v>
      </c>
    </row>
    <row r="25" spans="1:7" s="20" customFormat="1" ht="23.25" customHeight="1">
      <c r="A25" s="47" t="s">
        <v>8</v>
      </c>
      <c r="B25" s="40" t="s">
        <v>50</v>
      </c>
      <c r="C25" s="8"/>
      <c r="D25" s="19" t="s">
        <v>57</v>
      </c>
      <c r="E25" s="19" t="s">
        <v>57</v>
      </c>
      <c r="F25" s="29" t="s">
        <v>57</v>
      </c>
      <c r="G25" s="50">
        <v>4463</v>
      </c>
    </row>
    <row r="26" spans="1:7" s="20" customFormat="1" ht="23.25" customHeight="1">
      <c r="A26" s="49" t="s">
        <v>5</v>
      </c>
      <c r="B26" s="40" t="s">
        <v>58</v>
      </c>
      <c r="C26" s="10"/>
      <c r="D26" s="19" t="s">
        <v>59</v>
      </c>
      <c r="E26" s="6"/>
      <c r="F26" s="29" t="s">
        <v>59</v>
      </c>
      <c r="G26" s="50">
        <v>596</v>
      </c>
    </row>
    <row r="27" spans="1:7" s="20" customFormat="1" ht="23.25" customHeight="1">
      <c r="A27" s="47" t="s">
        <v>9</v>
      </c>
      <c r="B27" s="40" t="s">
        <v>64</v>
      </c>
      <c r="C27" s="8"/>
      <c r="D27" s="19" t="s">
        <v>65</v>
      </c>
      <c r="E27" s="19" t="s">
        <v>65</v>
      </c>
      <c r="F27" s="29" t="s">
        <v>65</v>
      </c>
      <c r="G27" s="50">
        <v>112</v>
      </c>
    </row>
    <row r="28" spans="1:7" s="20" customFormat="1" ht="30" customHeight="1">
      <c r="A28" s="14" t="s">
        <v>37</v>
      </c>
      <c r="B28" s="41"/>
      <c r="C28" s="9"/>
      <c r="D28" s="5"/>
      <c r="E28" s="5"/>
      <c r="F28" s="30"/>
      <c r="G28" s="53">
        <f>SUM(G29:G31)</f>
        <v>1234</v>
      </c>
    </row>
    <row r="29" spans="1:7" s="20" customFormat="1" ht="23.25" customHeight="1">
      <c r="A29" s="47" t="s">
        <v>11</v>
      </c>
      <c r="B29" s="43"/>
      <c r="C29" s="8"/>
      <c r="D29" s="4"/>
      <c r="E29" s="4"/>
      <c r="F29" s="28"/>
      <c r="G29" s="50">
        <v>0</v>
      </c>
    </row>
    <row r="30" spans="1:7" s="20" customFormat="1" ht="23.25" customHeight="1">
      <c r="A30" s="47" t="s">
        <v>38</v>
      </c>
      <c r="B30" s="40" t="s">
        <v>51</v>
      </c>
      <c r="C30" s="8"/>
      <c r="D30" s="19" t="s">
        <v>66</v>
      </c>
      <c r="E30" s="19" t="s">
        <v>66</v>
      </c>
      <c r="F30" s="29" t="s">
        <v>66</v>
      </c>
      <c r="G30" s="50">
        <v>1076</v>
      </c>
    </row>
    <row r="31" spans="1:7" s="20" customFormat="1" ht="23.25" customHeight="1">
      <c r="A31" s="49" t="s">
        <v>40</v>
      </c>
      <c r="B31" s="40" t="s">
        <v>52</v>
      </c>
      <c r="C31" s="10"/>
      <c r="D31" s="19" t="s">
        <v>67</v>
      </c>
      <c r="E31" s="19" t="s">
        <v>67</v>
      </c>
      <c r="F31" s="29" t="s">
        <v>67</v>
      </c>
      <c r="G31" s="50">
        <v>158</v>
      </c>
    </row>
    <row r="32" spans="1:7" s="20" customFormat="1" ht="30" customHeight="1">
      <c r="A32" s="14" t="s">
        <v>41</v>
      </c>
      <c r="B32" s="41"/>
      <c r="C32" s="9"/>
      <c r="D32" s="5"/>
      <c r="E32" s="5"/>
      <c r="F32" s="30"/>
      <c r="G32" s="53">
        <f>SUM(G33:G34)</f>
        <v>2598</v>
      </c>
    </row>
    <row r="33" spans="1:7" s="20" customFormat="1" ht="23.25" customHeight="1">
      <c r="A33" s="49" t="s">
        <v>39</v>
      </c>
      <c r="B33" s="40" t="s">
        <v>53</v>
      </c>
      <c r="C33" s="10"/>
      <c r="D33" s="19" t="s">
        <v>68</v>
      </c>
      <c r="E33" s="19" t="s">
        <v>68</v>
      </c>
      <c r="F33" s="29" t="s">
        <v>68</v>
      </c>
      <c r="G33" s="50">
        <v>2312</v>
      </c>
    </row>
    <row r="34" spans="1:7" s="20" customFormat="1" ht="23.25" customHeight="1">
      <c r="A34" s="49" t="s">
        <v>14</v>
      </c>
      <c r="B34" s="40" t="s">
        <v>58</v>
      </c>
      <c r="C34" s="10"/>
      <c r="D34" s="19" t="s">
        <v>59</v>
      </c>
      <c r="E34" s="19" t="s">
        <v>59</v>
      </c>
      <c r="F34" s="29" t="s">
        <v>59</v>
      </c>
      <c r="G34" s="50">
        <v>286</v>
      </c>
    </row>
    <row r="35" spans="1:7" s="20" customFormat="1" ht="29.25" customHeight="1">
      <c r="A35" s="14" t="s">
        <v>26</v>
      </c>
      <c r="B35" s="41"/>
      <c r="C35" s="9"/>
      <c r="D35" s="5"/>
      <c r="E35" s="5"/>
      <c r="F35" s="30"/>
      <c r="G35" s="53">
        <f>SUM(G36:G37)</f>
        <v>403</v>
      </c>
    </row>
    <row r="36" spans="1:7" s="20" customFormat="1" ht="23.25" customHeight="1">
      <c r="A36" s="47" t="s">
        <v>16</v>
      </c>
      <c r="B36" s="40" t="s">
        <v>50</v>
      </c>
      <c r="C36" s="8"/>
      <c r="D36" s="19" t="s">
        <v>57</v>
      </c>
      <c r="E36" s="19" t="s">
        <v>57</v>
      </c>
      <c r="F36" s="28"/>
      <c r="G36" s="50">
        <v>403</v>
      </c>
    </row>
    <row r="37" spans="1:7" s="20" customFormat="1" ht="23.25" customHeight="1">
      <c r="A37" s="49" t="s">
        <v>18</v>
      </c>
      <c r="B37" s="42"/>
      <c r="C37" s="8"/>
      <c r="D37" s="4"/>
      <c r="E37" s="4"/>
      <c r="F37" s="28"/>
      <c r="G37" s="50">
        <v>0</v>
      </c>
    </row>
    <row r="38" spans="1:7" s="20" customFormat="1" ht="30" customHeight="1">
      <c r="A38" s="14" t="s">
        <v>27</v>
      </c>
      <c r="B38" s="41"/>
      <c r="C38" s="9"/>
      <c r="D38" s="5"/>
      <c r="E38" s="5"/>
      <c r="F38" s="30"/>
      <c r="G38" s="53">
        <f>SUM(G39:G40)</f>
        <v>841</v>
      </c>
    </row>
    <row r="39" spans="1:7" s="20" customFormat="1" ht="23.25" customHeight="1">
      <c r="A39" s="47" t="s">
        <v>19</v>
      </c>
      <c r="B39" s="40" t="s">
        <v>52</v>
      </c>
      <c r="C39" s="8"/>
      <c r="D39" s="19" t="s">
        <v>67</v>
      </c>
      <c r="E39" s="19" t="s">
        <v>67</v>
      </c>
      <c r="F39" s="29" t="s">
        <v>72</v>
      </c>
      <c r="G39" s="50">
        <v>806</v>
      </c>
    </row>
    <row r="40" spans="1:7" s="20" customFormat="1" ht="23.25" customHeight="1">
      <c r="A40" s="47" t="s">
        <v>20</v>
      </c>
      <c r="B40" s="40" t="s">
        <v>52</v>
      </c>
      <c r="C40" s="8"/>
      <c r="D40" s="29" t="s">
        <v>67</v>
      </c>
      <c r="E40" s="19" t="s">
        <v>67</v>
      </c>
      <c r="F40" s="29" t="s">
        <v>67</v>
      </c>
      <c r="G40" s="50">
        <v>35</v>
      </c>
    </row>
    <row r="41" spans="1:7" s="20" customFormat="1" ht="30" customHeight="1">
      <c r="A41" s="14" t="s">
        <v>28</v>
      </c>
      <c r="B41" s="41"/>
      <c r="C41" s="9"/>
      <c r="D41" s="5"/>
      <c r="E41" s="5"/>
      <c r="F41" s="30"/>
      <c r="G41" s="53">
        <f>SUM(G42:G43)</f>
        <v>7223</v>
      </c>
    </row>
    <row r="42" spans="1:7" s="20" customFormat="1" ht="23.25" customHeight="1">
      <c r="A42" s="47" t="s">
        <v>21</v>
      </c>
      <c r="B42" s="40" t="s">
        <v>51</v>
      </c>
      <c r="C42" s="8"/>
      <c r="D42" s="19" t="s">
        <v>66</v>
      </c>
      <c r="E42" s="19" t="s">
        <v>66</v>
      </c>
      <c r="F42" s="29" t="s">
        <v>66</v>
      </c>
      <c r="G42" s="50">
        <v>6167</v>
      </c>
    </row>
    <row r="43" spans="1:7" s="20" customFormat="1" ht="23.25" customHeight="1">
      <c r="A43" s="47" t="s">
        <v>42</v>
      </c>
      <c r="B43" s="40" t="s">
        <v>53</v>
      </c>
      <c r="C43" s="10"/>
      <c r="D43" s="19" t="s">
        <v>68</v>
      </c>
      <c r="E43" s="19" t="s">
        <v>68</v>
      </c>
      <c r="F43" s="29" t="s">
        <v>68</v>
      </c>
      <c r="G43" s="50">
        <v>1056</v>
      </c>
    </row>
    <row r="44" spans="1:7" s="20" customFormat="1" ht="30" customHeight="1">
      <c r="A44" s="14" t="s">
        <v>29</v>
      </c>
      <c r="B44" s="41"/>
      <c r="C44" s="9"/>
      <c r="D44" s="5"/>
      <c r="E44" s="5"/>
      <c r="F44" s="30"/>
      <c r="G44" s="53">
        <f>SUM(G45)</f>
        <v>1406</v>
      </c>
    </row>
    <row r="45" spans="1:7" s="20" customFormat="1" ht="23.25" customHeight="1">
      <c r="A45" s="47" t="s">
        <v>12</v>
      </c>
      <c r="B45" s="40" t="s">
        <v>50</v>
      </c>
      <c r="C45" s="8"/>
      <c r="D45" s="19" t="s">
        <v>57</v>
      </c>
      <c r="E45" s="19" t="s">
        <v>57</v>
      </c>
      <c r="F45" s="29" t="s">
        <v>57</v>
      </c>
      <c r="G45" s="50">
        <v>1406</v>
      </c>
    </row>
    <row r="46" spans="1:7" s="20" customFormat="1" ht="30" customHeight="1">
      <c r="A46" s="14" t="s">
        <v>22</v>
      </c>
      <c r="B46" s="41"/>
      <c r="C46" s="9"/>
      <c r="D46" s="5"/>
      <c r="E46" s="5"/>
      <c r="F46" s="30"/>
      <c r="G46" s="53">
        <f>SUM(G47)</f>
        <v>1714</v>
      </c>
    </row>
    <row r="47" spans="1:7" s="20" customFormat="1" ht="23.25" customHeight="1">
      <c r="A47" s="47" t="s">
        <v>35</v>
      </c>
      <c r="B47" s="40" t="s">
        <v>47</v>
      </c>
      <c r="C47" s="19"/>
      <c r="D47" s="19" t="s">
        <v>61</v>
      </c>
      <c r="E47" s="19" t="s">
        <v>61</v>
      </c>
      <c r="F47" s="29" t="s">
        <v>61</v>
      </c>
      <c r="G47" s="50">
        <v>1714</v>
      </c>
    </row>
    <row r="48" spans="1:7" s="20" customFormat="1" ht="30" customHeight="1" thickBot="1">
      <c r="A48" s="15" t="s">
        <v>69</v>
      </c>
      <c r="B48" s="45" t="s">
        <v>58</v>
      </c>
      <c r="C48" s="16"/>
      <c r="D48" s="26" t="s">
        <v>59</v>
      </c>
      <c r="E48" s="26" t="s">
        <v>59</v>
      </c>
      <c r="F48" s="33" t="s">
        <v>59</v>
      </c>
      <c r="G48" s="55">
        <v>22553</v>
      </c>
    </row>
    <row r="49" spans="1:7" ht="30" customHeight="1" thickBot="1">
      <c r="A49" s="34" t="s">
        <v>56</v>
      </c>
      <c r="B49" s="46">
        <f>COUNTA(B6:B48)</f>
        <v>28</v>
      </c>
      <c r="C49" s="35">
        <f>COUNTA(C6:C48)</f>
        <v>2</v>
      </c>
      <c r="D49" s="36">
        <f>COUNTA(D6:D48)</f>
        <v>27</v>
      </c>
      <c r="E49" s="36">
        <f>COUNTA(E6:E48)</f>
        <v>27</v>
      </c>
      <c r="F49" s="36">
        <f>COUNTA(F6:F48)</f>
        <v>27</v>
      </c>
      <c r="G49" s="54">
        <f>SUM(G6,G10,G15,G18,G24,G28,G32,G35,G38,G41,G44,G46,G48)</f>
        <v>59082</v>
      </c>
    </row>
  </sheetData>
  <mergeCells count="8">
    <mergeCell ref="G3:G5"/>
    <mergeCell ref="A1:G1"/>
    <mergeCell ref="F4:F5"/>
    <mergeCell ref="C4:C5"/>
    <mergeCell ref="B3:B5"/>
    <mergeCell ref="D4:D5"/>
    <mergeCell ref="E4:E5"/>
    <mergeCell ref="C3:F3"/>
  </mergeCells>
  <printOptions/>
  <pageMargins left="1.07" right="0.45" top="0.84" bottom="0.35" header="0.36" footer="0.2755905511811024"/>
  <pageSetup cellComments="asDisplayed" fitToHeight="4" horizontalDpi="360" verticalDpi="360" orientation="portrait" paperSize="9" scale="65" r:id="rId2"/>
  <headerFooter alignWithMargins="0">
    <oddHeader>&amp;R&amp;"ゴシック,標準"&amp;16&amp;E【ホームページ掲載用】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新潟県福祉保健部健康対策課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歯科保健係</dc:creator>
  <cp:keywords/>
  <dc:description/>
  <cp:lastModifiedBy>新潟県</cp:lastModifiedBy>
  <cp:lastPrinted>2009-11-18T12:00:44Z</cp:lastPrinted>
  <dcterms:created xsi:type="dcterms:W3CDTF">1997-01-13T05:43:55Z</dcterms:created>
  <dcterms:modified xsi:type="dcterms:W3CDTF">2009-11-18T12:00:45Z</dcterms:modified>
  <cp:category/>
  <cp:version/>
  <cp:contentType/>
  <cp:contentStatus/>
</cp:coreProperties>
</file>